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940" yWindow="-285" windowWidth="15480" windowHeight="8955"/>
  </bookViews>
  <sheets>
    <sheet name="Hoja1" sheetId="1" r:id="rId1"/>
    <sheet name="Hoja2" sheetId="2" r:id="rId2"/>
    <sheet name="Hoja3" sheetId="3" r:id="rId3"/>
  </sheets>
  <calcPr calcId="125725"/>
</workbook>
</file>

<file path=xl/calcChain.xml><?xml version="1.0" encoding="utf-8"?>
<calcChain xmlns="http://schemas.openxmlformats.org/spreadsheetml/2006/main">
  <c r="I15" i="1"/>
  <c r="H15"/>
  <c r="G15"/>
  <c r="B16"/>
  <c r="B15"/>
  <c r="G14"/>
  <c r="H11"/>
  <c r="I11" s="1"/>
  <c r="G10"/>
  <c r="H9"/>
  <c r="I9" s="1"/>
  <c r="H8"/>
  <c r="I8" s="1"/>
  <c r="W18"/>
  <c r="X18"/>
  <c r="Y18"/>
  <c r="G16"/>
  <c r="H16"/>
  <c r="I16" s="1"/>
  <c r="H14"/>
  <c r="I14" s="1"/>
  <c r="H13"/>
  <c r="I13" s="1"/>
  <c r="G13"/>
  <c r="G8"/>
  <c r="G11"/>
  <c r="G9"/>
  <c r="B9"/>
  <c r="B10" s="1"/>
  <c r="B11" s="1"/>
  <c r="B14" s="1"/>
  <c r="H10"/>
  <c r="I10" s="1"/>
  <c r="R17"/>
  <c r="N18"/>
  <c r="O18"/>
  <c r="P18"/>
  <c r="Q18"/>
  <c r="S18"/>
  <c r="T18"/>
  <c r="U18"/>
  <c r="N20" l="1"/>
  <c r="N22" l="1"/>
  <c r="W22"/>
  <c r="X22"/>
  <c r="S22"/>
  <c r="Y22"/>
  <c r="T22"/>
  <c r="U22"/>
  <c r="O22"/>
  <c r="Q22"/>
  <c r="P22"/>
</calcChain>
</file>

<file path=xl/sharedStrings.xml><?xml version="1.0" encoding="utf-8"?>
<sst xmlns="http://schemas.openxmlformats.org/spreadsheetml/2006/main" count="46" uniqueCount="46">
  <si>
    <t>No. Reporte NOC-CUDI</t>
  </si>
  <si>
    <t>Fecha de apertura</t>
  </si>
  <si>
    <t>Fecha de cierre</t>
  </si>
  <si>
    <t>Asunto</t>
  </si>
  <si>
    <t>No. Reporte  NOC- ISP`s</t>
  </si>
  <si>
    <t>Descripción</t>
  </si>
  <si>
    <t>Mantenimiento</t>
  </si>
  <si>
    <t>Falla de hardware</t>
  </si>
  <si>
    <t>Falla de enlace</t>
  </si>
  <si>
    <t>Falla de sotware</t>
  </si>
  <si>
    <t>Seguridad</t>
  </si>
  <si>
    <t>Otros</t>
  </si>
  <si>
    <t xml:space="preserve">TOTAL DE REPORTES  </t>
  </si>
  <si>
    <t xml:space="preserve">SUMA TOTAL  </t>
  </si>
  <si>
    <t xml:space="preserve">PORCENTAJE  </t>
  </si>
  <si>
    <t>Reportes de atención a usuarios</t>
  </si>
  <si>
    <t xml:space="preserve">En este documento se presenta  de forma detallada los reportes que han sido atendidos para los usuarios de la red CUDI por el NOC </t>
  </si>
  <si>
    <t>Config.      de           hardware</t>
  </si>
  <si>
    <t>Backbone</t>
  </si>
  <si>
    <t>Cliente</t>
  </si>
  <si>
    <t>Hora de apertura</t>
  </si>
  <si>
    <t>Hora de cierre</t>
  </si>
  <si>
    <t>Tiempo de atención aprox. en horas</t>
  </si>
  <si>
    <t>Tiempo de atención total en días</t>
  </si>
  <si>
    <t>Tiempo de atención en  horas en caso de resolverse en más de 1 día</t>
  </si>
  <si>
    <t>Tiempo de atención en horas en caso de resolverse en 1 día</t>
  </si>
  <si>
    <t>CDR  y Administración CUDI</t>
  </si>
  <si>
    <t>Red NIBA</t>
  </si>
  <si>
    <t>Red cudi</t>
  </si>
  <si>
    <t>correspondiente al mes de Diciembre del 2012. Tabla 1.1.</t>
  </si>
  <si>
    <t xml:space="preserve">Anuncio incorrecto de ruta por default de universidades hacia Red NIBA
</t>
  </si>
  <si>
    <t>Se estaba recibiendo la ruta por default a través de la UAGRO y la UV vía BGP, por lo que se les notificó por correo y se les pidió retiren dicho anuncio.</t>
  </si>
  <si>
    <t>El día de ayer, 05 de Diciembre,
se detecto, vía Nagios, una intermitencia en el enlace de la UNACH a Red NIBA. Se notifico por correo electrónico al personal técnico de la Universidad para saber si ellos estaban realizando algún mantenimiento que estuviera provocando este comportamiento en el enlace.</t>
  </si>
  <si>
    <t>Reporte del mes de Noviembre</t>
  </si>
  <si>
    <t>Se genero mediante la herramienta Cacti y el plugin Nectar el reporte del uso de la utilización de los enlaces del backbone de la red CUDI correspondiente al mes de Noviembre.</t>
  </si>
  <si>
    <t>Intermitencia enlace BUAP</t>
  </si>
  <si>
    <t>Se tenía el enlace de la BUAP fuera de servicio.
Se contactó a la BUAP y comentan que tuvieron fallas en su enlace con Axtel, pero nuevamente ya se encuentra en operación.</t>
  </si>
  <si>
    <t xml:space="preserve">Conexión de cables de potencia en equipo Taxqueña
</t>
  </si>
  <si>
    <t>El día 13 de diciembre de 2012 se llevo a cabo un mantenimiento en las instalaciones de CFE Taxqueña para colocar el cable de potencia de la segunda fuente de poder del equipo Cisco 7604 ubicado en estas instalaciones. También se llevo a cabo la sustitución del cable de potencia de la primer fuente de poder ya que el cable que estaba conectado estaba en préstamo por parte de CFE.</t>
  </si>
  <si>
    <t>Conexión UACJ Down</t>
  </si>
  <si>
    <t>Gustavo Gutiérrez de la UACJ indica que están realizando un mantenimiento y que esto no debe afectar la conexión con nuestro switch que tenemos ahí. Por lo que quedamos en espera de que se reestablezca el servicio que solo está afectando a la universidad.</t>
  </si>
  <si>
    <t xml:space="preserve">Conexion de la Universidad de Guanajuato a Red NIBA
</t>
  </si>
  <si>
    <t>El dia 20 de Diciembre de 2012 personal de la Universidad de Guanajuato llevara a cabo la acometida, remate de fibras y conexión al router de Red NIBA en el Hotel CFE Guanajuato.</t>
  </si>
  <si>
    <t xml:space="preserve">Enlace Taxqueña-Juarez sin servicio
</t>
  </si>
  <si>
    <t>Estamos detectando que el enlace Taxqueña-Cd.Juarez lleva 17 horas fuera de servicio. Se esta contactando a SCT y UACJ para que nos apoyen a verificar este enlace.
Tenemos reporte de la UACJ mencionando que la semana pasada estaban realizando mantenimientos, por lo que pedimos su apoyo para descartar que el enlace se haya afectado. El equipo de Juarez se reinicio hace dos dias.</t>
  </si>
  <si>
    <t xml:space="preserve">Intermitencia enlace UNACH, Chiapas
</t>
  </si>
</sst>
</file>

<file path=xl/styles.xml><?xml version="1.0" encoding="utf-8"?>
<styleSheet xmlns="http://schemas.openxmlformats.org/spreadsheetml/2006/main">
  <numFmts count="4">
    <numFmt numFmtId="164" formatCode="dd\-mm\-yy;@"/>
    <numFmt numFmtId="165" formatCode="[$-F400]h:mm:ss\ AM/PM"/>
    <numFmt numFmtId="166" formatCode="#,##0\ _€"/>
    <numFmt numFmtId="167" formatCode="hh:mm:ss;@"/>
  </numFmts>
  <fonts count="14">
    <font>
      <sz val="10"/>
      <name val="Arial"/>
    </font>
    <font>
      <b/>
      <sz val="14"/>
      <name val="Arial"/>
    </font>
    <font>
      <i/>
      <sz val="12"/>
      <name val="Times New Roman"/>
      <family val="1"/>
    </font>
    <font>
      <sz val="9"/>
      <name val="Verdana"/>
      <family val="2"/>
    </font>
    <font>
      <sz val="8"/>
      <color indexed="8"/>
      <name val="Verdana"/>
      <family val="2"/>
    </font>
    <font>
      <b/>
      <sz val="12"/>
      <name val="Times New Roman"/>
      <family val="1"/>
    </font>
    <font>
      <sz val="10"/>
      <color indexed="9"/>
      <name val="Arial"/>
    </font>
    <font>
      <b/>
      <sz val="10"/>
      <color indexed="62"/>
      <name val="Arial"/>
      <family val="2"/>
    </font>
    <font>
      <sz val="8"/>
      <name val="Arial"/>
    </font>
    <font>
      <sz val="12"/>
      <name val="Book Antiqua"/>
      <family val="1"/>
    </font>
    <font>
      <b/>
      <sz val="16"/>
      <name val="Book Antiqua"/>
      <family val="1"/>
    </font>
    <font>
      <b/>
      <sz val="9"/>
      <color indexed="9"/>
      <name val="Verdana"/>
      <family val="2"/>
    </font>
    <font>
      <sz val="9"/>
      <name val="Arial"/>
    </font>
    <font>
      <sz val="10"/>
      <name val="Arial"/>
      <family val="2"/>
    </font>
  </fonts>
  <fills count="6">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26"/>
        <bgColor indexed="64"/>
      </patternFill>
    </fill>
    <fill>
      <patternFill patternType="solid">
        <fgColor indexed="50"/>
        <bgColor indexed="9"/>
      </patternFill>
    </fill>
  </fills>
  <borders count="29">
    <border>
      <left/>
      <right/>
      <top/>
      <bottom/>
      <diagonal/>
    </border>
    <border>
      <left/>
      <right style="medium">
        <color indexed="18"/>
      </right>
      <top/>
      <bottom style="medium">
        <color indexed="18"/>
      </bottom>
      <diagonal/>
    </border>
    <border>
      <left style="medium">
        <color indexed="56"/>
      </left>
      <right style="medium">
        <color indexed="56"/>
      </right>
      <top style="medium">
        <color indexed="56"/>
      </top>
      <bottom style="medium">
        <color indexed="56"/>
      </bottom>
      <diagonal/>
    </border>
    <border>
      <left style="medium">
        <color indexed="18"/>
      </left>
      <right style="medium">
        <color indexed="18"/>
      </right>
      <top/>
      <bottom/>
      <diagonal/>
    </border>
    <border>
      <left/>
      <right style="medium">
        <color indexed="56"/>
      </right>
      <top/>
      <bottom/>
      <diagonal/>
    </border>
    <border>
      <left style="medium">
        <color indexed="56"/>
      </left>
      <right style="medium">
        <color indexed="56"/>
      </right>
      <top style="medium">
        <color indexed="18"/>
      </top>
      <bottom/>
      <diagonal/>
    </border>
    <border>
      <left style="medium">
        <color indexed="56"/>
      </left>
      <right style="medium">
        <color indexed="56"/>
      </right>
      <top/>
      <bottom/>
      <diagonal/>
    </border>
    <border>
      <left style="medium">
        <color indexed="56"/>
      </left>
      <right style="medium">
        <color indexed="56"/>
      </right>
      <top/>
      <bottom style="medium">
        <color indexed="56"/>
      </bottom>
      <diagonal/>
    </border>
    <border>
      <left/>
      <right/>
      <top style="double">
        <color indexed="64"/>
      </top>
      <bottom/>
      <diagonal/>
    </border>
    <border>
      <left/>
      <right/>
      <top/>
      <bottom style="double">
        <color indexed="64"/>
      </bottom>
      <diagonal/>
    </border>
    <border>
      <left/>
      <right style="double">
        <color indexed="18"/>
      </right>
      <top style="double">
        <color indexed="18"/>
      </top>
      <bottom/>
      <diagonal/>
    </border>
    <border>
      <left/>
      <right style="double">
        <color indexed="18"/>
      </right>
      <top/>
      <bottom/>
      <diagonal/>
    </border>
    <border>
      <left/>
      <right style="double">
        <color indexed="18"/>
      </right>
      <top/>
      <bottom style="double">
        <color indexed="18"/>
      </bottom>
      <diagonal/>
    </border>
    <border>
      <left style="double">
        <color indexed="18"/>
      </left>
      <right/>
      <top/>
      <bottom style="double">
        <color indexed="18"/>
      </bottom>
      <diagonal/>
    </border>
    <border>
      <left/>
      <right/>
      <top/>
      <bottom style="double">
        <color indexed="18"/>
      </bottom>
      <diagonal/>
    </border>
    <border>
      <left style="medium">
        <color indexed="18"/>
      </left>
      <right style="medium">
        <color indexed="18"/>
      </right>
      <top/>
      <bottom style="medium">
        <color indexed="18"/>
      </bottom>
      <diagonal/>
    </border>
    <border>
      <left style="medium">
        <color indexed="18"/>
      </left>
      <right style="medium">
        <color indexed="18"/>
      </right>
      <top style="medium">
        <color indexed="18"/>
      </top>
      <bottom style="medium">
        <color indexed="18"/>
      </bottom>
      <diagonal/>
    </border>
    <border>
      <left style="medium">
        <color indexed="18"/>
      </left>
      <right style="medium">
        <color indexed="18"/>
      </right>
      <top style="medium">
        <color indexed="18"/>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18"/>
      </left>
      <right/>
      <top/>
      <bottom style="medium">
        <color indexed="18"/>
      </bottom>
      <diagonal/>
    </border>
    <border>
      <left/>
      <right/>
      <top/>
      <bottom style="medium">
        <color indexed="18"/>
      </bottom>
      <diagonal/>
    </border>
    <border>
      <left style="medium">
        <color indexed="56"/>
      </left>
      <right/>
      <top style="medium">
        <color indexed="18"/>
      </top>
      <bottom/>
      <diagonal/>
    </border>
    <border>
      <left style="medium">
        <color indexed="56"/>
      </left>
      <right/>
      <top/>
      <bottom style="medium">
        <color indexed="56"/>
      </bottom>
      <diagonal/>
    </border>
    <border>
      <left style="double">
        <color indexed="18"/>
      </left>
      <right/>
      <top style="double">
        <color indexed="18"/>
      </top>
      <bottom/>
      <diagonal/>
    </border>
    <border>
      <left/>
      <right/>
      <top style="double">
        <color indexed="18"/>
      </top>
      <bottom/>
      <diagonal/>
    </border>
    <border>
      <left style="double">
        <color indexed="18"/>
      </left>
      <right/>
      <top/>
      <bottom/>
      <diagonal/>
    </border>
    <border>
      <left style="medium">
        <color indexed="18"/>
      </left>
      <right style="thin">
        <color rgb="FF002060"/>
      </right>
      <top style="medium">
        <color indexed="18"/>
      </top>
      <bottom style="medium">
        <color indexed="18"/>
      </bottom>
      <diagonal/>
    </border>
  </borders>
  <cellStyleXfs count="1">
    <xf numFmtId="0" fontId="0" fillId="0" borderId="0"/>
  </cellStyleXfs>
  <cellXfs count="60">
    <xf numFmtId="0" fontId="0" fillId="0" borderId="0" xfId="0"/>
    <xf numFmtId="0" fontId="0" fillId="2" borderId="0" xfId="0" applyFill="1"/>
    <xf numFmtId="0" fontId="0" fillId="2" borderId="0" xfId="0" applyFill="1" applyBorder="1" applyAlignment="1">
      <alignment horizontal="center"/>
    </xf>
    <xf numFmtId="0" fontId="0" fillId="2" borderId="0" xfId="0" applyNumberFormat="1" applyFill="1"/>
    <xf numFmtId="0" fontId="3" fillId="2" borderId="1" xfId="0" applyFont="1" applyFill="1" applyBorder="1" applyAlignment="1">
      <alignment vertical="top" wrapText="1"/>
    </xf>
    <xf numFmtId="1" fontId="6" fillId="2" borderId="0" xfId="0" applyNumberFormat="1" applyFont="1" applyFill="1" applyProtection="1">
      <protection hidden="1"/>
    </xf>
    <xf numFmtId="0" fontId="7" fillId="2" borderId="0" xfId="0" applyFont="1" applyFill="1" applyAlignment="1">
      <alignment horizontal="right"/>
    </xf>
    <xf numFmtId="9" fontId="0" fillId="2" borderId="2" xfId="0" applyNumberFormat="1" applyFill="1" applyBorder="1"/>
    <xf numFmtId="0" fontId="5" fillId="0" borderId="0" xfId="0" applyFont="1" applyAlignment="1">
      <alignment horizontal="left"/>
    </xf>
    <xf numFmtId="0" fontId="0" fillId="2" borderId="2" xfId="0" applyFill="1" applyBorder="1" applyAlignment="1">
      <alignment horizontal="center" vertical="center"/>
    </xf>
    <xf numFmtId="166" fontId="3" fillId="2" borderId="2" xfId="0" applyNumberFormat="1" applyFont="1" applyFill="1" applyBorder="1" applyAlignment="1">
      <alignment horizontal="center" vertical="center" wrapText="1"/>
    </xf>
    <xf numFmtId="1" fontId="0" fillId="2" borderId="2" xfId="0" applyNumberFormat="1" applyFill="1" applyBorder="1" applyAlignment="1">
      <alignment horizontal="center" vertical="center"/>
    </xf>
    <xf numFmtId="0" fontId="12" fillId="2" borderId="0" xfId="0" applyFont="1" applyFill="1"/>
    <xf numFmtId="0" fontId="11" fillId="3" borderId="3" xfId="0" applyFont="1" applyFill="1" applyBorder="1" applyAlignment="1">
      <alignment wrapText="1" shrinkToFit="1"/>
    </xf>
    <xf numFmtId="0" fontId="11" fillId="3" borderId="4" xfId="0" applyFont="1" applyFill="1" applyBorder="1" applyAlignment="1">
      <alignment horizontal="center" vertical="center" wrapText="1" shrinkToFit="1"/>
    </xf>
    <xf numFmtId="0" fontId="11" fillId="3" borderId="5" xfId="0" applyFont="1" applyFill="1" applyBorder="1" applyAlignment="1">
      <alignment horizontal="center" vertical="center" wrapText="1" shrinkToFit="1"/>
    </xf>
    <xf numFmtId="0" fontId="11" fillId="3" borderId="6" xfId="0" applyFont="1" applyFill="1" applyBorder="1" applyAlignment="1">
      <alignment wrapText="1" shrinkToFit="1"/>
    </xf>
    <xf numFmtId="0" fontId="11" fillId="3" borderId="7" xfId="0" applyFont="1" applyFill="1" applyBorder="1" applyAlignment="1">
      <alignment wrapText="1" shrinkToFit="1"/>
    </xf>
    <xf numFmtId="0" fontId="11" fillId="3" borderId="7" xfId="0" applyFont="1" applyFill="1" applyBorder="1" applyAlignment="1">
      <alignment horizontal="center" vertical="center" wrapText="1" shrinkToFit="1"/>
    </xf>
    <xf numFmtId="0" fontId="2" fillId="4" borderId="0" xfId="0" applyFont="1" applyFill="1" applyBorder="1" applyAlignment="1">
      <alignment horizontal="center"/>
    </xf>
    <xf numFmtId="0" fontId="11" fillId="3" borderId="3" xfId="0" applyFont="1" applyFill="1" applyBorder="1" applyAlignment="1">
      <alignment horizontal="center" wrapText="1" shrinkToFit="1"/>
    </xf>
    <xf numFmtId="0" fontId="1" fillId="4" borderId="8" xfId="0" applyFont="1" applyFill="1" applyBorder="1" applyAlignment="1">
      <alignment horizontal="center"/>
    </xf>
    <xf numFmtId="0" fontId="0" fillId="4" borderId="9" xfId="0" applyFill="1" applyBorder="1"/>
    <xf numFmtId="0" fontId="0" fillId="4" borderId="10" xfId="0" applyFill="1" applyBorder="1"/>
    <xf numFmtId="0" fontId="0" fillId="4" borderId="11" xfId="0" applyFill="1" applyBorder="1" applyAlignment="1">
      <alignment horizontal="center"/>
    </xf>
    <xf numFmtId="0" fontId="0" fillId="4" borderId="11" xfId="0" applyFill="1" applyBorder="1"/>
    <xf numFmtId="0" fontId="0" fillId="4" borderId="12" xfId="0" applyFill="1" applyBorder="1"/>
    <xf numFmtId="0" fontId="0" fillId="4" borderId="13" xfId="0" applyFill="1" applyBorder="1"/>
    <xf numFmtId="0" fontId="0" fillId="4" borderId="14" xfId="0" applyFill="1" applyBorder="1"/>
    <xf numFmtId="0" fontId="0" fillId="4" borderId="14" xfId="0" applyNumberFormat="1" applyFill="1" applyBorder="1"/>
    <xf numFmtId="0" fontId="3" fillId="2" borderId="15"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167" fontId="3" fillId="2" borderId="1" xfId="0" applyNumberFormat="1" applyFont="1" applyFill="1" applyBorder="1" applyAlignment="1">
      <alignment horizontal="center" vertical="center" wrapText="1"/>
    </xf>
    <xf numFmtId="166" fontId="3" fillId="2" borderId="1" xfId="0" applyNumberFormat="1"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7" fillId="2" borderId="0" xfId="0" applyFont="1" applyFill="1" applyAlignment="1">
      <alignment horizontal="center" vertical="center" wrapText="1"/>
    </xf>
    <xf numFmtId="0" fontId="4" fillId="0" borderId="16" xfId="0" applyFont="1" applyBorder="1" applyAlignment="1">
      <alignment horizontal="left" vertical="center" wrapText="1"/>
    </xf>
    <xf numFmtId="0" fontId="4" fillId="0" borderId="16" xfId="0" applyNumberFormat="1" applyFont="1" applyBorder="1" applyAlignment="1">
      <alignment horizontal="left" vertical="center" wrapText="1"/>
    </xf>
    <xf numFmtId="0" fontId="0" fillId="0" borderId="28" xfId="0" applyBorder="1" applyAlignment="1">
      <alignment horizontal="center" vertical="center" wrapText="1"/>
    </xf>
    <xf numFmtId="0" fontId="13" fillId="2" borderId="0" xfId="0" applyFont="1" applyFill="1"/>
    <xf numFmtId="0" fontId="1" fillId="4" borderId="0" xfId="0" applyFont="1" applyFill="1" applyBorder="1" applyAlignment="1">
      <alignment horizontal="center"/>
    </xf>
    <xf numFmtId="0" fontId="0" fillId="4" borderId="0" xfId="0" applyFill="1" applyBorder="1"/>
    <xf numFmtId="0" fontId="11" fillId="3" borderId="0" xfId="0" applyFont="1" applyFill="1" applyBorder="1" applyAlignment="1">
      <alignment wrapText="1" shrinkToFit="1"/>
    </xf>
    <xf numFmtId="0" fontId="10" fillId="4" borderId="25" xfId="0" applyFont="1" applyFill="1" applyBorder="1" applyAlignment="1">
      <alignment horizontal="center"/>
    </xf>
    <xf numFmtId="0" fontId="10" fillId="4" borderId="26" xfId="0" applyFont="1" applyFill="1" applyBorder="1" applyAlignment="1">
      <alignment horizontal="center"/>
    </xf>
    <xf numFmtId="0" fontId="9" fillId="4" borderId="27" xfId="0" applyFont="1" applyFill="1" applyBorder="1" applyAlignment="1">
      <alignment horizontal="center"/>
    </xf>
    <xf numFmtId="0" fontId="9" fillId="4" borderId="0" xfId="0" applyFont="1" applyFill="1" applyBorder="1" applyAlignment="1">
      <alignment horizontal="center"/>
    </xf>
    <xf numFmtId="0" fontId="11" fillId="5" borderId="3"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15" xfId="0" applyFont="1" applyFill="1" applyBorder="1" applyAlignment="1">
      <alignment horizontal="center" vertical="center" wrapText="1"/>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11" fillId="3" borderId="21" xfId="0" applyFont="1" applyFill="1" applyBorder="1" applyAlignment="1">
      <alignment horizontal="center" vertical="center" wrapText="1" shrinkToFit="1"/>
    </xf>
    <xf numFmtId="0" fontId="11" fillId="3" borderId="22" xfId="0" applyFont="1" applyFill="1" applyBorder="1" applyAlignment="1">
      <alignment horizontal="center" vertical="center" wrapText="1" shrinkToFit="1"/>
    </xf>
    <xf numFmtId="0" fontId="12" fillId="3" borderId="1" xfId="0" applyFont="1" applyFill="1" applyBorder="1" applyAlignment="1">
      <alignment horizontal="center" vertical="center" wrapText="1" shrinkToFit="1"/>
    </xf>
    <xf numFmtId="0" fontId="11" fillId="3" borderId="23" xfId="0" applyFont="1" applyFill="1" applyBorder="1" applyAlignment="1">
      <alignment horizontal="center" vertical="center" wrapText="1" shrinkToFit="1"/>
    </xf>
    <xf numFmtId="0" fontId="12" fillId="3" borderId="24" xfId="0" applyFont="1" applyFill="1" applyBorder="1" applyAlignment="1">
      <alignment horizontal="center" vertical="center" wrapText="1" shrinkToFi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sz="1450" b="0" i="0" u="none" strike="noStrike" baseline="0">
                <a:solidFill>
                  <a:srgbClr val="000000"/>
                </a:solidFill>
                <a:latin typeface="Arial"/>
                <a:ea typeface="Arial"/>
                <a:cs typeface="Arial"/>
              </a:defRPr>
            </a:pPr>
            <a:r>
              <a:rPr lang="es-MX" sz="1725" b="1" i="0" u="none" strike="noStrike" baseline="0">
                <a:solidFill>
                  <a:srgbClr val="FFFF99"/>
                </a:solidFill>
                <a:latin typeface="Arial"/>
                <a:cs typeface="Arial"/>
              </a:rPr>
              <a:t>GRÁFICA DE REPORTES DEL MES DE DICIEMBRE DEL 2012</a:t>
            </a:r>
            <a:endParaRPr lang="es-MX" sz="1725" b="1" i="0" u="none" strike="noStrike" baseline="0">
              <a:solidFill>
                <a:srgbClr val="000000"/>
              </a:solidFill>
              <a:latin typeface="Arial"/>
              <a:cs typeface="Arial"/>
            </a:endParaRPr>
          </a:p>
        </c:rich>
      </c:tx>
      <c:layout>
        <c:manualLayout>
          <c:xMode val="edge"/>
          <c:yMode val="edge"/>
          <c:x val="8.5245768427553367E-2"/>
          <c:y val="2.9937432755631401E-2"/>
        </c:manualLayout>
      </c:layout>
      <c:spPr>
        <a:noFill/>
        <a:ln w="25400">
          <a:noFill/>
        </a:ln>
      </c:spPr>
    </c:title>
    <c:view3D>
      <c:hPercent val="82"/>
      <c:depthPercent val="100"/>
      <c:rAngAx val="1"/>
    </c:view3D>
    <c:floor>
      <c:spPr>
        <a:solidFill>
          <a:srgbClr val="C0C0C0"/>
        </a:solidFill>
        <a:ln w="3175">
          <a:solidFill>
            <a:srgbClr val="000000"/>
          </a:solidFill>
          <a:prstDash val="solid"/>
        </a:ln>
      </c:spPr>
    </c:floor>
    <c:sideWall>
      <c:spPr>
        <a:solidFill>
          <a:srgbClr val="C0C0C0"/>
        </a:solidFill>
        <a:ln w="12700">
          <a:solidFill>
            <a:srgbClr val="808080"/>
          </a:solidFill>
          <a:prstDash val="solid"/>
        </a:ln>
      </c:spPr>
    </c:sideWall>
    <c:backWall>
      <c:spPr>
        <a:solidFill>
          <a:srgbClr val="C0C0C0"/>
        </a:solidFill>
        <a:ln w="12700">
          <a:solidFill>
            <a:srgbClr val="808080"/>
          </a:solidFill>
          <a:prstDash val="solid"/>
        </a:ln>
      </c:spPr>
    </c:backWall>
    <c:plotArea>
      <c:layout>
        <c:manualLayout>
          <c:layoutTarget val="inner"/>
          <c:xMode val="edge"/>
          <c:yMode val="edge"/>
          <c:x val="0.23923396203381553"/>
          <c:y val="0.20676427382916704"/>
          <c:w val="0.44667902704022461"/>
          <c:h val="0.51189373211637823"/>
        </c:manualLayout>
      </c:layout>
      <c:bar3DChart>
        <c:barDir val="col"/>
        <c:grouping val="clustered"/>
        <c:ser>
          <c:idx val="0"/>
          <c:order val="0"/>
          <c:tx>
            <c:v>Mantenimiento</c:v>
          </c:tx>
          <c:spPr>
            <a:solidFill>
              <a:srgbClr val="9999FF"/>
            </a:solidFill>
            <a:ln w="12700">
              <a:solidFill>
                <a:srgbClr val="000000"/>
              </a:solidFill>
              <a:prstDash val="solid"/>
            </a:ln>
          </c:spPr>
          <c:dLbls>
            <c:spPr>
              <a:noFill/>
              <a:ln w="25400">
                <a:noFill/>
              </a:ln>
            </c:spPr>
            <c:txPr>
              <a:bodyPr/>
              <a:lstStyle/>
              <a:p>
                <a:pPr>
                  <a:defRPr sz="1450" b="1" i="0" u="none" strike="noStrike" baseline="0">
                    <a:solidFill>
                      <a:srgbClr val="000000"/>
                    </a:solidFill>
                    <a:latin typeface="Arial"/>
                    <a:ea typeface="Arial"/>
                    <a:cs typeface="Arial"/>
                  </a:defRPr>
                </a:pPr>
                <a:endParaRPr lang="es-MX"/>
              </a:p>
            </c:txPr>
            <c:showVal val="1"/>
          </c:dLbls>
          <c:val>
            <c:numRef>
              <c:f>Hoja1!$N$22</c:f>
              <c:numCache>
                <c:formatCode>0%</c:formatCode>
                <c:ptCount val="1"/>
                <c:pt idx="0">
                  <c:v>0.3125</c:v>
                </c:pt>
              </c:numCache>
            </c:numRef>
          </c:val>
        </c:ser>
        <c:ser>
          <c:idx val="1"/>
          <c:order val="1"/>
          <c:tx>
            <c:v>Falla de Hardware</c:v>
          </c:tx>
          <c:spPr>
            <a:solidFill>
              <a:srgbClr val="993366"/>
            </a:solidFill>
            <a:ln w="12700">
              <a:solidFill>
                <a:srgbClr val="000000"/>
              </a:solidFill>
              <a:prstDash val="solid"/>
            </a:ln>
          </c:spPr>
          <c:dLbls>
            <c:spPr>
              <a:noFill/>
              <a:ln w="25400">
                <a:noFill/>
              </a:ln>
            </c:spPr>
            <c:txPr>
              <a:bodyPr/>
              <a:lstStyle/>
              <a:p>
                <a:pPr>
                  <a:defRPr sz="1450" b="1" i="0" u="none" strike="noStrike" baseline="0">
                    <a:solidFill>
                      <a:srgbClr val="000000"/>
                    </a:solidFill>
                    <a:latin typeface="Arial"/>
                    <a:ea typeface="Arial"/>
                    <a:cs typeface="Arial"/>
                  </a:defRPr>
                </a:pPr>
                <a:endParaRPr lang="es-MX"/>
              </a:p>
            </c:txPr>
            <c:showVal val="1"/>
          </c:dLbls>
          <c:val>
            <c:numRef>
              <c:f>Hoja1!$O$22</c:f>
              <c:numCache>
                <c:formatCode>0%</c:formatCode>
                <c:ptCount val="1"/>
                <c:pt idx="0">
                  <c:v>6.25E-2</c:v>
                </c:pt>
              </c:numCache>
            </c:numRef>
          </c:val>
        </c:ser>
        <c:ser>
          <c:idx val="2"/>
          <c:order val="2"/>
          <c:tx>
            <c:v>Falla de enlace en Backbone</c:v>
          </c:tx>
          <c:spPr>
            <a:solidFill>
              <a:srgbClr val="FFFFCC"/>
            </a:solidFill>
            <a:ln w="12700">
              <a:solidFill>
                <a:srgbClr val="000000"/>
              </a:solidFill>
              <a:prstDash val="solid"/>
            </a:ln>
          </c:spPr>
          <c:dLbls>
            <c:spPr>
              <a:noFill/>
              <a:ln w="25400">
                <a:noFill/>
              </a:ln>
            </c:spPr>
            <c:txPr>
              <a:bodyPr/>
              <a:lstStyle/>
              <a:p>
                <a:pPr>
                  <a:defRPr sz="1450" b="1" i="0" u="none" strike="noStrike" baseline="0">
                    <a:solidFill>
                      <a:srgbClr val="000000"/>
                    </a:solidFill>
                    <a:latin typeface="Arial"/>
                    <a:ea typeface="Arial"/>
                    <a:cs typeface="Arial"/>
                  </a:defRPr>
                </a:pPr>
                <a:endParaRPr lang="es-MX"/>
              </a:p>
            </c:txPr>
            <c:showVal val="1"/>
          </c:dLbls>
          <c:val>
            <c:numRef>
              <c:f>Hoja1!$P$22</c:f>
              <c:numCache>
                <c:formatCode>0%</c:formatCode>
                <c:ptCount val="1"/>
                <c:pt idx="0">
                  <c:v>0</c:v>
                </c:pt>
              </c:numCache>
            </c:numRef>
          </c:val>
        </c:ser>
        <c:ser>
          <c:idx val="3"/>
          <c:order val="3"/>
          <c:tx>
            <c:v>Falla de enlace en Cliente</c:v>
          </c:tx>
          <c:spPr>
            <a:solidFill>
              <a:srgbClr val="CCFFFF"/>
            </a:solidFill>
            <a:ln w="12700">
              <a:solidFill>
                <a:srgbClr val="000000"/>
              </a:solidFill>
              <a:prstDash val="solid"/>
            </a:ln>
          </c:spPr>
          <c:dLbls>
            <c:spPr>
              <a:noFill/>
              <a:ln w="25400">
                <a:noFill/>
              </a:ln>
            </c:spPr>
            <c:txPr>
              <a:bodyPr/>
              <a:lstStyle/>
              <a:p>
                <a:pPr>
                  <a:defRPr sz="1450" b="1" i="0" u="none" strike="noStrike" baseline="0">
                    <a:solidFill>
                      <a:srgbClr val="000000"/>
                    </a:solidFill>
                    <a:latin typeface="Arial"/>
                    <a:ea typeface="Arial"/>
                    <a:cs typeface="Arial"/>
                  </a:defRPr>
                </a:pPr>
                <a:endParaRPr lang="es-MX"/>
              </a:p>
            </c:txPr>
            <c:showVal val="1"/>
          </c:dLbls>
          <c:val>
            <c:numRef>
              <c:f>Hoja1!$Q$22</c:f>
              <c:numCache>
                <c:formatCode>0%</c:formatCode>
                <c:ptCount val="1"/>
                <c:pt idx="0">
                  <c:v>0.125</c:v>
                </c:pt>
              </c:numCache>
            </c:numRef>
          </c:val>
        </c:ser>
        <c:ser>
          <c:idx val="4"/>
          <c:order val="4"/>
          <c:tx>
            <c:v>Falla de software</c:v>
          </c:tx>
          <c:spPr>
            <a:solidFill>
              <a:srgbClr val="660066"/>
            </a:solidFill>
            <a:ln w="12700">
              <a:solidFill>
                <a:srgbClr val="000000"/>
              </a:solidFill>
              <a:prstDash val="solid"/>
            </a:ln>
          </c:spPr>
          <c:dLbls>
            <c:spPr>
              <a:noFill/>
              <a:ln w="25400">
                <a:noFill/>
              </a:ln>
            </c:spPr>
            <c:txPr>
              <a:bodyPr/>
              <a:lstStyle/>
              <a:p>
                <a:pPr>
                  <a:defRPr sz="1450" b="1" i="0" u="none" strike="noStrike" baseline="0">
                    <a:solidFill>
                      <a:srgbClr val="000000"/>
                    </a:solidFill>
                    <a:latin typeface="Arial"/>
                    <a:ea typeface="Arial"/>
                    <a:cs typeface="Arial"/>
                  </a:defRPr>
                </a:pPr>
                <a:endParaRPr lang="es-MX"/>
              </a:p>
            </c:txPr>
            <c:showVal val="1"/>
          </c:dLbls>
          <c:val>
            <c:numRef>
              <c:f>Hoja1!$S$22</c:f>
              <c:numCache>
                <c:formatCode>0%</c:formatCode>
                <c:ptCount val="1"/>
                <c:pt idx="0">
                  <c:v>0</c:v>
                </c:pt>
              </c:numCache>
            </c:numRef>
          </c:val>
        </c:ser>
        <c:ser>
          <c:idx val="5"/>
          <c:order val="5"/>
          <c:tx>
            <c:v>Configuración de Hardware</c:v>
          </c:tx>
          <c:spPr>
            <a:solidFill>
              <a:srgbClr val="FF8080"/>
            </a:solidFill>
            <a:ln w="12700">
              <a:solidFill>
                <a:srgbClr val="000000"/>
              </a:solidFill>
              <a:prstDash val="solid"/>
            </a:ln>
          </c:spPr>
          <c:dLbls>
            <c:spPr>
              <a:noFill/>
              <a:ln w="25400">
                <a:noFill/>
              </a:ln>
            </c:spPr>
            <c:txPr>
              <a:bodyPr/>
              <a:lstStyle/>
              <a:p>
                <a:pPr>
                  <a:defRPr sz="1450" b="1" i="0" u="none" strike="noStrike" baseline="0">
                    <a:solidFill>
                      <a:srgbClr val="000000"/>
                    </a:solidFill>
                    <a:latin typeface="Arial"/>
                    <a:ea typeface="Arial"/>
                    <a:cs typeface="Arial"/>
                  </a:defRPr>
                </a:pPr>
                <a:endParaRPr lang="es-MX"/>
              </a:p>
            </c:txPr>
            <c:showVal val="1"/>
          </c:dLbls>
          <c:val>
            <c:numRef>
              <c:f>Hoja1!$T$22</c:f>
              <c:numCache>
                <c:formatCode>0%</c:formatCode>
                <c:ptCount val="1"/>
                <c:pt idx="0">
                  <c:v>0</c:v>
                </c:pt>
              </c:numCache>
            </c:numRef>
          </c:val>
        </c:ser>
        <c:ser>
          <c:idx val="6"/>
          <c:order val="6"/>
          <c:tx>
            <c:v>Seguridad</c:v>
          </c:tx>
          <c:spPr>
            <a:solidFill>
              <a:srgbClr val="0066CC"/>
            </a:solidFill>
            <a:ln w="12700">
              <a:solidFill>
                <a:srgbClr val="000000"/>
              </a:solidFill>
              <a:prstDash val="solid"/>
            </a:ln>
          </c:spPr>
          <c:dLbls>
            <c:spPr>
              <a:noFill/>
              <a:ln w="25400">
                <a:noFill/>
              </a:ln>
            </c:spPr>
            <c:txPr>
              <a:bodyPr/>
              <a:lstStyle/>
              <a:p>
                <a:pPr>
                  <a:defRPr sz="1450" b="1" i="0" u="none" strike="noStrike" baseline="0">
                    <a:solidFill>
                      <a:srgbClr val="000000"/>
                    </a:solidFill>
                    <a:latin typeface="Arial"/>
                    <a:ea typeface="Arial"/>
                    <a:cs typeface="Arial"/>
                  </a:defRPr>
                </a:pPr>
                <a:endParaRPr lang="es-MX"/>
              </a:p>
            </c:txPr>
            <c:showVal val="1"/>
          </c:dLbls>
          <c:val>
            <c:numRef>
              <c:f>Hoja1!$U$22</c:f>
              <c:numCache>
                <c:formatCode>0%</c:formatCode>
                <c:ptCount val="1"/>
                <c:pt idx="0">
                  <c:v>0</c:v>
                </c:pt>
              </c:numCache>
            </c:numRef>
          </c:val>
        </c:ser>
        <c:ser>
          <c:idx val="7"/>
          <c:order val="7"/>
          <c:tx>
            <c:v>Otros</c:v>
          </c:tx>
          <c:spPr>
            <a:solidFill>
              <a:srgbClr val="CCCCFF"/>
            </a:solidFill>
            <a:ln w="12700">
              <a:solidFill>
                <a:srgbClr val="000000"/>
              </a:solidFill>
              <a:prstDash val="solid"/>
            </a:ln>
          </c:spPr>
          <c:dLbls>
            <c:spPr>
              <a:noFill/>
              <a:ln w="25400">
                <a:noFill/>
              </a:ln>
            </c:spPr>
            <c:txPr>
              <a:bodyPr/>
              <a:lstStyle/>
              <a:p>
                <a:pPr>
                  <a:defRPr sz="1450" b="1" i="0" u="none" strike="noStrike" baseline="0">
                    <a:solidFill>
                      <a:srgbClr val="000000"/>
                    </a:solidFill>
                    <a:latin typeface="Arial"/>
                    <a:ea typeface="Arial"/>
                    <a:cs typeface="Arial"/>
                  </a:defRPr>
                </a:pPr>
                <a:endParaRPr lang="es-MX"/>
              </a:p>
            </c:txPr>
            <c:showVal val="1"/>
          </c:dLbls>
          <c:val>
            <c:numRef>
              <c:f>Hoja1!$Y$22</c:f>
              <c:numCache>
                <c:formatCode>0%</c:formatCode>
                <c:ptCount val="1"/>
                <c:pt idx="0">
                  <c:v>0</c:v>
                </c:pt>
              </c:numCache>
            </c:numRef>
          </c:val>
        </c:ser>
        <c:ser>
          <c:idx val="8"/>
          <c:order val="8"/>
          <c:tx>
            <c:v>Red Cudi</c:v>
          </c:tx>
          <c:val>
            <c:numRef>
              <c:f>Hoja1!$W$22</c:f>
              <c:numCache>
                <c:formatCode>0%</c:formatCode>
                <c:ptCount val="1"/>
                <c:pt idx="0">
                  <c:v>0.1875</c:v>
                </c:pt>
              </c:numCache>
            </c:numRef>
          </c:val>
        </c:ser>
        <c:ser>
          <c:idx val="9"/>
          <c:order val="9"/>
          <c:tx>
            <c:v>Red NIBA</c:v>
          </c:tx>
          <c:val>
            <c:numRef>
              <c:f>Hoja1!$X$22</c:f>
              <c:numCache>
                <c:formatCode>0%</c:formatCode>
                <c:ptCount val="1"/>
                <c:pt idx="0">
                  <c:v>0.3125</c:v>
                </c:pt>
              </c:numCache>
            </c:numRef>
          </c:val>
        </c:ser>
        <c:dLbls>
          <c:showVal val="1"/>
        </c:dLbls>
        <c:shape val="box"/>
        <c:axId val="80783232"/>
        <c:axId val="80784768"/>
        <c:axId val="0"/>
      </c:bar3DChart>
      <c:catAx>
        <c:axId val="80783232"/>
        <c:scaling>
          <c:orientation val="minMax"/>
        </c:scaling>
        <c:axPos val="b"/>
        <c:numFmt formatCode="General" sourceLinked="1"/>
        <c:tickLblPos val="low"/>
        <c:spPr>
          <a:ln w="3175">
            <a:solidFill>
              <a:srgbClr val="000000"/>
            </a:solidFill>
            <a:prstDash val="solid"/>
          </a:ln>
        </c:spPr>
        <c:txPr>
          <a:bodyPr rot="0" vert="horz"/>
          <a:lstStyle/>
          <a:p>
            <a:pPr>
              <a:defRPr sz="1450" b="0" i="0" u="none" strike="noStrike" baseline="0">
                <a:solidFill>
                  <a:srgbClr val="FFFFFF"/>
                </a:solidFill>
                <a:latin typeface="Arial"/>
                <a:ea typeface="Arial"/>
                <a:cs typeface="Arial"/>
              </a:defRPr>
            </a:pPr>
            <a:endParaRPr lang="es-MX"/>
          </a:p>
        </c:txPr>
        <c:crossAx val="80784768"/>
        <c:crosses val="autoZero"/>
        <c:auto val="1"/>
        <c:lblAlgn val="ctr"/>
        <c:lblOffset val="100"/>
        <c:tickLblSkip val="1"/>
        <c:tickMarkSkip val="1"/>
      </c:catAx>
      <c:valAx>
        <c:axId val="80784768"/>
        <c:scaling>
          <c:orientation val="minMax"/>
        </c:scaling>
        <c:axPos val="l"/>
        <c:majorGridlines>
          <c:spPr>
            <a:ln w="3175">
              <a:solidFill>
                <a:srgbClr val="000000"/>
              </a:solidFill>
              <a:prstDash val="solid"/>
            </a:ln>
          </c:spPr>
        </c:majorGridlines>
        <c:numFmt formatCode="0%" sourceLinked="1"/>
        <c:tickLblPos val="nextTo"/>
        <c:spPr>
          <a:ln w="3175">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es-MX"/>
          </a:p>
        </c:txPr>
        <c:crossAx val="80783232"/>
        <c:crosses val="autoZero"/>
        <c:crossBetween val="between"/>
      </c:valAx>
      <c:spPr>
        <a:noFill/>
        <a:ln w="25400">
          <a:noFill/>
        </a:ln>
      </c:spPr>
    </c:plotArea>
    <c:legend>
      <c:legendPos val="r"/>
      <c:layout>
        <c:manualLayout>
          <c:xMode val="edge"/>
          <c:yMode val="edge"/>
          <c:x val="0.72444668253677735"/>
          <c:y val="0.25478282058244117"/>
          <c:w val="0.27555331746322409"/>
          <c:h val="0.62919164282183715"/>
        </c:manualLayout>
      </c:layout>
      <c:spPr>
        <a:solidFill>
          <a:srgbClr val="FFFFFF"/>
        </a:solidFill>
        <a:ln w="3175">
          <a:solidFill>
            <a:srgbClr val="000000"/>
          </a:solidFill>
          <a:prstDash val="solid"/>
        </a:ln>
      </c:spPr>
      <c:txPr>
        <a:bodyPr/>
        <a:lstStyle/>
        <a:p>
          <a:pPr>
            <a:defRPr sz="1055" b="0" i="0" u="none" strike="noStrike" baseline="0">
              <a:solidFill>
                <a:srgbClr val="000000"/>
              </a:solidFill>
              <a:latin typeface="Arial"/>
              <a:ea typeface="Arial"/>
              <a:cs typeface="Arial"/>
            </a:defRPr>
          </a:pPr>
          <a:endParaRPr lang="es-MX"/>
        </a:p>
      </c:txPr>
    </c:legend>
    <c:plotVisOnly val="1"/>
    <c:dispBlanksAs val="gap"/>
  </c:chart>
  <c:spPr>
    <a:gradFill rotWithShape="0">
      <a:gsLst>
        <a:gs pos="0">
          <a:srgbClr val="99CC00"/>
        </a:gs>
        <a:gs pos="100000">
          <a:srgbClr val="FFFFFF"/>
        </a:gs>
      </a:gsLst>
      <a:lin ang="5400000" scaled="1"/>
    </a:gradFill>
    <a:ln w="3175">
      <a:solidFill>
        <a:srgbClr val="000000"/>
      </a:solidFill>
      <a:prstDash val="solid"/>
    </a:ln>
  </c:spPr>
  <c:txPr>
    <a:bodyPr/>
    <a:lstStyle/>
    <a:p>
      <a:pPr>
        <a:defRPr sz="1450" b="0" i="0" u="none" strike="noStrike" baseline="0">
          <a:solidFill>
            <a:srgbClr val="000000"/>
          </a:solidFill>
          <a:latin typeface="Arial"/>
          <a:ea typeface="Arial"/>
          <a:cs typeface="Arial"/>
        </a:defRPr>
      </a:pPr>
      <a:endParaRPr lang="es-MX"/>
    </a:p>
  </c:txPr>
  <c:printSettings>
    <c:headerFooter alignWithMargins="0"/>
    <c:pageMargins b="1" l="0.75000000000000144" r="0.75000000000000144" t="1" header="0" footer="0"/>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752475</xdr:colOff>
      <xdr:row>24</xdr:row>
      <xdr:rowOff>95250</xdr:rowOff>
    </xdr:from>
    <xdr:to>
      <xdr:col>21</xdr:col>
      <xdr:colOff>247650</xdr:colOff>
      <xdr:row>46</xdr:row>
      <xdr:rowOff>85725</xdr:rowOff>
    </xdr:to>
    <xdr:graphicFrame macro="">
      <xdr:nvGraphicFramePr>
        <xdr:cNvPr id="109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118"/>
  <sheetViews>
    <sheetView tabSelected="1" topLeftCell="A4" zoomScaleNormal="115" workbookViewId="0">
      <selection activeCell="P16" sqref="P16"/>
    </sheetView>
  </sheetViews>
  <sheetFormatPr baseColWidth="10" defaultRowHeight="12.75"/>
  <cols>
    <col min="4" max="4" width="13.7109375" bestFit="1" customWidth="1"/>
    <col min="6" max="6" width="13.7109375" bestFit="1" customWidth="1"/>
    <col min="7" max="7" width="14.5703125" customWidth="1"/>
    <col min="10" max="10" width="16.140625" customWidth="1"/>
    <col min="12" max="12" width="26.85546875" customWidth="1"/>
    <col min="13" max="13" width="14.42578125" bestFit="1" customWidth="1"/>
  </cols>
  <sheetData>
    <row r="1" spans="1:36" ht="21" thickTop="1">
      <c r="A1" s="1"/>
      <c r="B1" s="45" t="s">
        <v>15</v>
      </c>
      <c r="C1" s="46"/>
      <c r="D1" s="46"/>
      <c r="E1" s="46"/>
      <c r="F1" s="46"/>
      <c r="G1" s="46"/>
      <c r="H1" s="46"/>
      <c r="I1" s="46"/>
      <c r="J1" s="46"/>
      <c r="K1" s="46"/>
      <c r="L1" s="46"/>
      <c r="M1" s="46"/>
      <c r="N1" s="46"/>
      <c r="O1" s="46"/>
      <c r="P1" s="46"/>
      <c r="Q1" s="46"/>
      <c r="R1" s="46"/>
      <c r="S1" s="46"/>
      <c r="T1" s="46"/>
      <c r="U1" s="46"/>
      <c r="V1" s="21"/>
      <c r="W1" s="42"/>
      <c r="X1" s="42"/>
      <c r="Y1" s="23"/>
      <c r="Z1" s="1"/>
      <c r="AA1" s="1"/>
      <c r="AB1" s="1"/>
      <c r="AC1" s="1"/>
      <c r="AD1" s="1"/>
      <c r="AE1" s="1"/>
      <c r="AF1" s="1"/>
      <c r="AG1" s="1"/>
      <c r="AH1" s="1"/>
      <c r="AI1" s="1"/>
      <c r="AJ1" s="1"/>
    </row>
    <row r="2" spans="1:36" ht="15.75">
      <c r="A2" s="2"/>
      <c r="B2" s="47" t="s">
        <v>16</v>
      </c>
      <c r="C2" s="48"/>
      <c r="D2" s="48"/>
      <c r="E2" s="48"/>
      <c r="F2" s="48"/>
      <c r="G2" s="48"/>
      <c r="H2" s="48"/>
      <c r="I2" s="48"/>
      <c r="J2" s="48"/>
      <c r="K2" s="48"/>
      <c r="L2" s="48"/>
      <c r="M2" s="48"/>
      <c r="N2" s="48"/>
      <c r="O2" s="48"/>
      <c r="P2" s="48"/>
      <c r="Q2" s="48"/>
      <c r="R2" s="48"/>
      <c r="S2" s="48"/>
      <c r="T2" s="48"/>
      <c r="U2" s="48"/>
      <c r="V2" s="19"/>
      <c r="W2" s="19"/>
      <c r="X2" s="19"/>
      <c r="Y2" s="24"/>
      <c r="Z2" s="2"/>
      <c r="AA2" s="1"/>
      <c r="AB2" s="1"/>
      <c r="AC2" s="1"/>
      <c r="AD2" s="1"/>
      <c r="AE2" s="1"/>
      <c r="AF2" s="1"/>
      <c r="AG2" s="1"/>
      <c r="AH2" s="1"/>
      <c r="AI2" s="1"/>
      <c r="AJ2" s="1"/>
    </row>
    <row r="3" spans="1:36" ht="15.75">
      <c r="A3" s="1"/>
      <c r="B3" s="47" t="s">
        <v>29</v>
      </c>
      <c r="C3" s="48"/>
      <c r="D3" s="48"/>
      <c r="E3" s="48"/>
      <c r="F3" s="48"/>
      <c r="G3" s="48"/>
      <c r="H3" s="48"/>
      <c r="I3" s="48"/>
      <c r="J3" s="48"/>
      <c r="K3" s="48"/>
      <c r="L3" s="48"/>
      <c r="M3" s="48"/>
      <c r="N3" s="48"/>
      <c r="O3" s="48"/>
      <c r="P3" s="48"/>
      <c r="Q3" s="48"/>
      <c r="R3" s="48"/>
      <c r="S3" s="48"/>
      <c r="T3" s="48"/>
      <c r="U3" s="48"/>
      <c r="V3" s="19"/>
      <c r="W3" s="19"/>
      <c r="X3" s="19"/>
      <c r="Y3" s="25"/>
      <c r="Z3" s="1"/>
      <c r="AA3" s="1"/>
      <c r="AB3" s="1"/>
      <c r="AC3" s="1"/>
      <c r="AD3" s="1"/>
      <c r="AE3" s="1"/>
      <c r="AF3" s="1"/>
      <c r="AG3" s="1"/>
      <c r="AH3" s="1"/>
      <c r="AI3" s="1"/>
      <c r="AJ3" s="1"/>
    </row>
    <row r="4" spans="1:36" ht="13.5" thickBot="1">
      <c r="A4" s="1"/>
      <c r="B4" s="27"/>
      <c r="C4" s="28"/>
      <c r="D4" s="29"/>
      <c r="E4" s="28"/>
      <c r="F4" s="28"/>
      <c r="G4" s="28"/>
      <c r="H4" s="28"/>
      <c r="I4" s="28"/>
      <c r="J4" s="28"/>
      <c r="K4" s="28"/>
      <c r="L4" s="28"/>
      <c r="M4" s="28"/>
      <c r="N4" s="28"/>
      <c r="O4" s="28"/>
      <c r="P4" s="28"/>
      <c r="Q4" s="28"/>
      <c r="R4" s="28"/>
      <c r="S4" s="28"/>
      <c r="T4" s="28"/>
      <c r="U4" s="28"/>
      <c r="V4" s="22"/>
      <c r="W4" s="43"/>
      <c r="X4" s="43"/>
      <c r="Y4" s="26"/>
      <c r="Z4" s="1"/>
      <c r="AA4" s="1"/>
      <c r="AB4" s="1"/>
      <c r="AC4" s="1"/>
      <c r="AD4" s="1"/>
      <c r="AE4" s="1"/>
      <c r="AF4" s="1"/>
      <c r="AG4" s="1"/>
      <c r="AH4" s="1"/>
      <c r="AI4" s="1"/>
      <c r="AJ4" s="1"/>
    </row>
    <row r="5" spans="1:36" ht="36" thickTop="1" thickBot="1">
      <c r="A5" s="1"/>
      <c r="B5" s="49" t="s">
        <v>0</v>
      </c>
      <c r="C5" s="49" t="s">
        <v>1</v>
      </c>
      <c r="D5" s="49" t="s">
        <v>20</v>
      </c>
      <c r="E5" s="49" t="s">
        <v>2</v>
      </c>
      <c r="F5" s="49" t="s">
        <v>21</v>
      </c>
      <c r="G5" s="49" t="s">
        <v>25</v>
      </c>
      <c r="H5" s="49" t="s">
        <v>23</v>
      </c>
      <c r="I5" s="49" t="s">
        <v>24</v>
      </c>
      <c r="J5" s="49" t="s">
        <v>3</v>
      </c>
      <c r="K5" s="49" t="s">
        <v>4</v>
      </c>
      <c r="L5" s="49" t="s">
        <v>5</v>
      </c>
      <c r="M5" s="12"/>
      <c r="N5" s="20" t="s">
        <v>6</v>
      </c>
      <c r="O5" s="20" t="s">
        <v>7</v>
      </c>
      <c r="P5" s="55" t="s">
        <v>8</v>
      </c>
      <c r="Q5" s="56"/>
      <c r="R5" s="57"/>
      <c r="S5" s="20" t="s">
        <v>9</v>
      </c>
      <c r="T5" s="20" t="s">
        <v>17</v>
      </c>
      <c r="U5" s="20" t="s">
        <v>10</v>
      </c>
      <c r="V5" s="13" t="s">
        <v>26</v>
      </c>
      <c r="W5" s="13" t="s">
        <v>28</v>
      </c>
      <c r="X5" s="13" t="s">
        <v>27</v>
      </c>
      <c r="Y5" s="20" t="s">
        <v>11</v>
      </c>
      <c r="Z5" s="41"/>
      <c r="AA5" s="1"/>
      <c r="AB5" s="1"/>
      <c r="AC5" s="1"/>
      <c r="AD5" s="1"/>
      <c r="AE5" s="1"/>
      <c r="AF5" s="1"/>
      <c r="AG5" s="1"/>
      <c r="AH5" s="1"/>
      <c r="AI5" s="1"/>
      <c r="AJ5" s="1"/>
    </row>
    <row r="6" spans="1:36">
      <c r="A6" s="1"/>
      <c r="B6" s="50"/>
      <c r="C6" s="50"/>
      <c r="D6" s="50"/>
      <c r="E6" s="50"/>
      <c r="F6" s="50"/>
      <c r="G6" s="50"/>
      <c r="H6" s="50"/>
      <c r="I6" s="50"/>
      <c r="J6" s="50"/>
      <c r="K6" s="50"/>
      <c r="L6" s="50"/>
      <c r="M6" s="12"/>
      <c r="N6" s="13"/>
      <c r="O6" s="13"/>
      <c r="P6" s="14" t="s">
        <v>18</v>
      </c>
      <c r="Q6" s="15" t="s">
        <v>19</v>
      </c>
      <c r="R6" s="58" t="s">
        <v>22</v>
      </c>
      <c r="S6" s="13"/>
      <c r="T6" s="13"/>
      <c r="U6" s="13"/>
      <c r="V6" s="16"/>
      <c r="W6" s="44"/>
      <c r="X6" s="44"/>
      <c r="Y6" s="13"/>
      <c r="Z6" s="1"/>
      <c r="AA6" s="1"/>
      <c r="AB6" s="1"/>
      <c r="AC6" s="1"/>
      <c r="AD6" s="1"/>
      <c r="AE6" s="1"/>
      <c r="AF6" s="1"/>
      <c r="AG6" s="1"/>
      <c r="AH6" s="1"/>
      <c r="AI6" s="1"/>
      <c r="AJ6" s="1"/>
    </row>
    <row r="7" spans="1:36" ht="35.65" customHeight="1" thickBot="1">
      <c r="A7" s="1"/>
      <c r="B7" s="51"/>
      <c r="C7" s="51"/>
      <c r="D7" s="51"/>
      <c r="E7" s="51"/>
      <c r="F7" s="51"/>
      <c r="G7" s="51"/>
      <c r="H7" s="51"/>
      <c r="I7" s="51"/>
      <c r="J7" s="51"/>
      <c r="K7" s="51"/>
      <c r="L7" s="51"/>
      <c r="M7" s="12"/>
      <c r="N7" s="17"/>
      <c r="O7" s="17"/>
      <c r="P7" s="18"/>
      <c r="Q7" s="18"/>
      <c r="R7" s="59"/>
      <c r="S7" s="17"/>
      <c r="T7" s="17"/>
      <c r="U7" s="17"/>
      <c r="V7" s="17"/>
      <c r="W7" s="17"/>
      <c r="X7" s="17"/>
      <c r="Y7" s="17"/>
      <c r="Z7" s="1"/>
      <c r="AA7" s="1"/>
      <c r="AB7" s="1"/>
      <c r="AC7" s="1"/>
      <c r="AD7" s="1"/>
      <c r="AE7" s="1"/>
      <c r="AF7" s="1"/>
      <c r="AG7" s="1"/>
      <c r="AH7" s="1"/>
      <c r="AI7" s="1"/>
      <c r="AJ7" s="1"/>
    </row>
    <row r="8" spans="1:36" ht="77.25" thickBot="1">
      <c r="A8" s="1"/>
      <c r="B8" s="30">
        <v>1094</v>
      </c>
      <c r="C8" s="31">
        <v>41246</v>
      </c>
      <c r="D8" s="32">
        <v>3.6805555555555557E-2</v>
      </c>
      <c r="E8" s="31">
        <v>41246</v>
      </c>
      <c r="F8" s="32">
        <v>3.7418981481481477E-2</v>
      </c>
      <c r="G8" s="33">
        <f t="shared" ref="G8:G14" si="0">F8-D8</f>
        <v>6.1342592592592005E-4</v>
      </c>
      <c r="H8" s="34">
        <f t="shared" ref="H8:H14" si="1">E8-C8</f>
        <v>0</v>
      </c>
      <c r="I8" s="34">
        <f t="shared" ref="I8:I14" si="2">H8*24</f>
        <v>0</v>
      </c>
      <c r="J8" s="40" t="s">
        <v>30</v>
      </c>
      <c r="K8" s="4"/>
      <c r="L8" s="39" t="s">
        <v>31</v>
      </c>
      <c r="M8" s="1"/>
      <c r="N8" s="9"/>
      <c r="O8" s="9"/>
      <c r="P8" s="9"/>
      <c r="Q8" s="9">
        <v>1</v>
      </c>
      <c r="R8" s="11"/>
      <c r="S8" s="9"/>
      <c r="T8" s="9"/>
      <c r="U8" s="9"/>
      <c r="V8" s="9"/>
      <c r="W8" s="9"/>
      <c r="X8" s="9">
        <v>1</v>
      </c>
      <c r="Y8" s="9"/>
      <c r="Z8" s="1"/>
      <c r="AA8" s="1"/>
      <c r="AB8" s="1"/>
      <c r="AC8" s="1"/>
      <c r="AD8" s="1"/>
      <c r="AE8" s="1"/>
      <c r="AF8" s="1"/>
      <c r="AG8" s="1"/>
      <c r="AH8" s="1"/>
      <c r="AI8" s="1"/>
      <c r="AJ8" s="1"/>
    </row>
    <row r="9" spans="1:36" ht="119.25" customHeight="1" thickBot="1">
      <c r="A9" s="1"/>
      <c r="B9" s="30">
        <f t="shared" ref="B9:B11" si="3">B8+1</f>
        <v>1095</v>
      </c>
      <c r="C9" s="31">
        <v>41248</v>
      </c>
      <c r="D9" s="32">
        <v>0.48738425925925927</v>
      </c>
      <c r="E9" s="31">
        <v>41248</v>
      </c>
      <c r="F9" s="32">
        <v>0.50995370370370374</v>
      </c>
      <c r="G9" s="33">
        <f t="shared" si="0"/>
        <v>2.2569444444444475E-2</v>
      </c>
      <c r="H9" s="34">
        <f t="shared" si="1"/>
        <v>0</v>
      </c>
      <c r="I9" s="34">
        <f t="shared" si="2"/>
        <v>0</v>
      </c>
      <c r="J9" s="35" t="s">
        <v>45</v>
      </c>
      <c r="K9" s="4"/>
      <c r="L9" s="38" t="s">
        <v>32</v>
      </c>
      <c r="M9" s="1"/>
      <c r="N9" s="9">
        <v>1</v>
      </c>
      <c r="O9" s="9"/>
      <c r="P9" s="9"/>
      <c r="Q9" s="9"/>
      <c r="R9" s="10"/>
      <c r="S9" s="9"/>
      <c r="T9" s="9"/>
      <c r="U9" s="9"/>
      <c r="V9" s="9"/>
      <c r="W9" s="9"/>
      <c r="X9" s="9">
        <v>1</v>
      </c>
      <c r="Y9" s="9"/>
      <c r="Z9" s="1"/>
      <c r="AA9" s="1"/>
      <c r="AB9" s="1"/>
      <c r="AC9" s="1"/>
      <c r="AD9" s="1"/>
      <c r="AE9" s="1"/>
      <c r="AF9" s="1"/>
      <c r="AG9" s="1"/>
      <c r="AH9" s="1"/>
      <c r="AI9" s="1"/>
      <c r="AJ9" s="1"/>
    </row>
    <row r="10" spans="1:36" ht="74.25" thickBot="1">
      <c r="A10" s="1"/>
      <c r="B10" s="30">
        <f t="shared" si="3"/>
        <v>1096</v>
      </c>
      <c r="C10" s="31">
        <v>41249</v>
      </c>
      <c r="D10" s="32">
        <v>0.5315509259259259</v>
      </c>
      <c r="E10" s="31">
        <v>41249</v>
      </c>
      <c r="F10" s="32">
        <v>0.53157407407407409</v>
      </c>
      <c r="G10" s="33">
        <f>F10-D10</f>
        <v>2.3148148148188774E-5</v>
      </c>
      <c r="H10" s="34">
        <f t="shared" si="1"/>
        <v>0</v>
      </c>
      <c r="I10" s="34">
        <f t="shared" si="2"/>
        <v>0</v>
      </c>
      <c r="J10" s="35" t="s">
        <v>33</v>
      </c>
      <c r="K10" s="4"/>
      <c r="L10" s="38" t="s">
        <v>34</v>
      </c>
      <c r="M10" s="1"/>
      <c r="N10" s="9">
        <v>1</v>
      </c>
      <c r="O10" s="9"/>
      <c r="P10" s="9"/>
      <c r="Q10" s="9"/>
      <c r="R10" s="10"/>
      <c r="S10" s="9"/>
      <c r="T10" s="9"/>
      <c r="U10" s="9"/>
      <c r="V10" s="9"/>
      <c r="W10" s="9">
        <v>1</v>
      </c>
      <c r="X10" s="9"/>
      <c r="Y10" s="9"/>
      <c r="Z10" s="1"/>
      <c r="AA10" s="1"/>
      <c r="AB10" s="1"/>
      <c r="AC10" s="1"/>
      <c r="AD10" s="1"/>
      <c r="AE10" s="1"/>
      <c r="AF10" s="1"/>
      <c r="AG10" s="1"/>
      <c r="AH10" s="1"/>
      <c r="AI10" s="1"/>
      <c r="AJ10" s="1"/>
    </row>
    <row r="11" spans="1:36" ht="84.75" thickBot="1">
      <c r="A11" s="1"/>
      <c r="B11" s="30">
        <f t="shared" si="3"/>
        <v>1097</v>
      </c>
      <c r="C11" s="31">
        <v>41254</v>
      </c>
      <c r="D11" s="32">
        <v>0.64717592592592588</v>
      </c>
      <c r="E11" s="31">
        <v>41255</v>
      </c>
      <c r="F11" s="32">
        <v>0.92706018518518529</v>
      </c>
      <c r="G11" s="33">
        <f t="shared" si="0"/>
        <v>0.27988425925925942</v>
      </c>
      <c r="H11" s="34">
        <f t="shared" si="1"/>
        <v>1</v>
      </c>
      <c r="I11" s="34">
        <f t="shared" si="2"/>
        <v>24</v>
      </c>
      <c r="J11" s="36" t="s">
        <v>35</v>
      </c>
      <c r="K11" s="4"/>
      <c r="L11" s="38" t="s">
        <v>36</v>
      </c>
      <c r="M11" s="1"/>
      <c r="N11" s="9"/>
      <c r="O11" s="9"/>
      <c r="P11" s="9"/>
      <c r="Q11" s="9">
        <v>1</v>
      </c>
      <c r="R11" s="10"/>
      <c r="S11" s="9"/>
      <c r="T11" s="9"/>
      <c r="U11" s="9"/>
      <c r="V11" s="9"/>
      <c r="W11" s="9">
        <v>1</v>
      </c>
      <c r="X11" s="9"/>
      <c r="Y11" s="9"/>
      <c r="Z11" s="1"/>
      <c r="AA11" s="1"/>
      <c r="AB11" s="1"/>
      <c r="AC11" s="1"/>
      <c r="AD11" s="1"/>
      <c r="AE11" s="1"/>
      <c r="AF11" s="1"/>
      <c r="AG11" s="1"/>
      <c r="AH11" s="1"/>
      <c r="AI11" s="1"/>
      <c r="AJ11" s="1"/>
    </row>
    <row r="12" spans="1:36" ht="13.5" thickBot="1">
      <c r="A12" s="1"/>
      <c r="B12" s="30"/>
      <c r="C12" s="31"/>
      <c r="D12" s="32"/>
      <c r="E12" s="31"/>
      <c r="F12" s="32"/>
      <c r="G12" s="33"/>
      <c r="H12" s="34"/>
      <c r="I12" s="34"/>
      <c r="J12" s="35"/>
      <c r="K12" s="4"/>
      <c r="L12" s="38"/>
      <c r="M12" s="1"/>
      <c r="N12" s="9"/>
      <c r="O12" s="9"/>
      <c r="P12" s="9"/>
      <c r="Q12" s="9"/>
      <c r="R12" s="10"/>
      <c r="S12" s="9"/>
      <c r="T12" s="9"/>
      <c r="U12" s="9"/>
      <c r="V12" s="9"/>
      <c r="W12" s="9"/>
      <c r="X12" s="9"/>
      <c r="Y12" s="9"/>
      <c r="Z12" s="1"/>
      <c r="AA12" s="1"/>
      <c r="AB12" s="1"/>
      <c r="AC12" s="1"/>
      <c r="AD12" s="1"/>
      <c r="AE12" s="1"/>
      <c r="AF12" s="1"/>
      <c r="AG12" s="1"/>
      <c r="AH12" s="1"/>
      <c r="AI12" s="1"/>
      <c r="AJ12" s="1"/>
    </row>
    <row r="13" spans="1:36" ht="158.25" thickBot="1">
      <c r="A13" s="1"/>
      <c r="B13" s="30">
        <v>1099</v>
      </c>
      <c r="C13" s="31">
        <v>41257</v>
      </c>
      <c r="D13" s="32">
        <v>0.96086805555555566</v>
      </c>
      <c r="E13" s="31">
        <v>41257</v>
      </c>
      <c r="F13" s="32">
        <v>0.96197916666666661</v>
      </c>
      <c r="G13" s="33">
        <f t="shared" si="0"/>
        <v>1.1111111111109517E-3</v>
      </c>
      <c r="H13" s="34">
        <f t="shared" si="1"/>
        <v>0</v>
      </c>
      <c r="I13" s="34">
        <f t="shared" si="2"/>
        <v>0</v>
      </c>
      <c r="J13" s="35" t="s">
        <v>37</v>
      </c>
      <c r="K13" s="4"/>
      <c r="L13" s="38" t="s">
        <v>38</v>
      </c>
      <c r="M13" s="1"/>
      <c r="N13" s="9">
        <v>1</v>
      </c>
      <c r="O13" s="9"/>
      <c r="P13" s="9"/>
      <c r="Q13" s="9"/>
      <c r="R13" s="10"/>
      <c r="S13" s="9"/>
      <c r="T13" s="9"/>
      <c r="U13" s="9"/>
      <c r="V13" s="9"/>
      <c r="W13" s="9"/>
      <c r="X13" s="9">
        <v>1</v>
      </c>
      <c r="Y13" s="9"/>
      <c r="Z13" s="1"/>
      <c r="AA13" s="1"/>
      <c r="AB13" s="1"/>
      <c r="AC13" s="1"/>
      <c r="AD13" s="1"/>
      <c r="AE13" s="1"/>
      <c r="AF13" s="1"/>
      <c r="AG13" s="1"/>
      <c r="AH13" s="1"/>
      <c r="AI13" s="1"/>
      <c r="AJ13" s="1"/>
    </row>
    <row r="14" spans="1:36" ht="95.25" thickBot="1">
      <c r="A14" s="1"/>
      <c r="B14" s="30">
        <f>B13+1</f>
        <v>1100</v>
      </c>
      <c r="C14" s="31">
        <v>41260</v>
      </c>
      <c r="D14" s="32">
        <v>0.70783564814814814</v>
      </c>
      <c r="E14" s="31">
        <v>41261</v>
      </c>
      <c r="F14" s="32">
        <v>0.61797453703703698</v>
      </c>
      <c r="G14" s="33">
        <f t="shared" si="0"/>
        <v>-8.9861111111111169E-2</v>
      </c>
      <c r="H14" s="34">
        <f t="shared" si="1"/>
        <v>1</v>
      </c>
      <c r="I14" s="34">
        <f t="shared" si="2"/>
        <v>24</v>
      </c>
      <c r="J14" s="35" t="s">
        <v>39</v>
      </c>
      <c r="K14" s="4"/>
      <c r="L14" s="38" t="s">
        <v>40</v>
      </c>
      <c r="M14" s="1"/>
      <c r="N14" s="9">
        <v>1</v>
      </c>
      <c r="O14" s="9"/>
      <c r="P14" s="9"/>
      <c r="Q14" s="9"/>
      <c r="R14" s="10"/>
      <c r="S14" s="9"/>
      <c r="T14" s="9"/>
      <c r="U14" s="9"/>
      <c r="V14" s="9"/>
      <c r="W14" s="9">
        <v>1</v>
      </c>
      <c r="X14" s="9"/>
      <c r="Y14" s="9"/>
      <c r="Z14" s="1"/>
      <c r="AA14" s="1"/>
      <c r="AB14" s="1"/>
      <c r="AC14" s="1"/>
      <c r="AD14" s="1"/>
      <c r="AE14" s="1"/>
      <c r="AF14" s="1"/>
      <c r="AG14" s="1"/>
      <c r="AH14" s="1"/>
      <c r="AI14" s="1"/>
      <c r="AJ14" s="1"/>
    </row>
    <row r="15" spans="1:36" ht="74.25" thickBot="1">
      <c r="A15" s="1"/>
      <c r="B15" s="30">
        <f>B14+1</f>
        <v>1101</v>
      </c>
      <c r="C15" s="31">
        <v>41262</v>
      </c>
      <c r="D15" s="32">
        <v>0.88290509259259264</v>
      </c>
      <c r="E15" s="31">
        <v>41262</v>
      </c>
      <c r="F15" s="32">
        <v>0.88347222222222221</v>
      </c>
      <c r="G15" s="33">
        <f>F15-D15</f>
        <v>5.6712962962957025E-4</v>
      </c>
      <c r="H15" s="34">
        <f>E15-C15</f>
        <v>0</v>
      </c>
      <c r="I15" s="34">
        <f>H15*24</f>
        <v>0</v>
      </c>
      <c r="J15" s="35" t="s">
        <v>41</v>
      </c>
      <c r="K15" s="4"/>
      <c r="L15" s="38" t="s">
        <v>42</v>
      </c>
      <c r="M15" s="1"/>
      <c r="N15" s="9">
        <v>1</v>
      </c>
      <c r="O15" s="9"/>
      <c r="P15" s="9"/>
      <c r="Q15" s="9"/>
      <c r="R15" s="10"/>
      <c r="S15" s="9"/>
      <c r="T15" s="9"/>
      <c r="U15" s="9"/>
      <c r="V15" s="9"/>
      <c r="W15" s="9"/>
      <c r="X15" s="9">
        <v>1</v>
      </c>
      <c r="Y15" s="9"/>
      <c r="Z15" s="1"/>
      <c r="AA15" s="1"/>
      <c r="AB15" s="1"/>
      <c r="AC15" s="1"/>
      <c r="AD15" s="1"/>
      <c r="AE15" s="1"/>
      <c r="AF15" s="1"/>
      <c r="AG15" s="1"/>
      <c r="AH15" s="1"/>
      <c r="AI15" s="1"/>
      <c r="AJ15" s="1"/>
    </row>
    <row r="16" spans="1:36" ht="168.75" thickBot="1">
      <c r="A16" s="1"/>
      <c r="B16" s="30">
        <f>B15+1</f>
        <v>1102</v>
      </c>
      <c r="C16" s="31">
        <v>41266</v>
      </c>
      <c r="D16" s="32">
        <v>0.59887731481481488</v>
      </c>
      <c r="E16" s="31">
        <v>41267</v>
      </c>
      <c r="F16" s="32">
        <v>0.7729166666666667</v>
      </c>
      <c r="G16" s="33">
        <f>F16-D16</f>
        <v>0.17403935185185182</v>
      </c>
      <c r="H16" s="34">
        <f>E16-C16</f>
        <v>1</v>
      </c>
      <c r="I16" s="34">
        <f>H16*24</f>
        <v>24</v>
      </c>
      <c r="J16" s="35" t="s">
        <v>43</v>
      </c>
      <c r="K16" s="4"/>
      <c r="L16" s="38" t="s">
        <v>44</v>
      </c>
      <c r="M16" s="1"/>
      <c r="N16" s="9"/>
      <c r="O16" s="9">
        <v>1</v>
      </c>
      <c r="P16" s="9"/>
      <c r="Q16" s="9"/>
      <c r="R16" s="10"/>
      <c r="S16" s="9"/>
      <c r="T16" s="9"/>
      <c r="U16" s="9"/>
      <c r="V16" s="9"/>
      <c r="W16" s="9"/>
      <c r="X16" s="9">
        <v>1</v>
      </c>
      <c r="Y16" s="9"/>
      <c r="Z16" s="1"/>
      <c r="AA16" s="1"/>
      <c r="AB16" s="1"/>
      <c r="AC16" s="1"/>
      <c r="AD16" s="1"/>
      <c r="AE16" s="1"/>
      <c r="AF16" s="1"/>
      <c r="AG16" s="1"/>
      <c r="AH16" s="1"/>
      <c r="AI16" s="1"/>
      <c r="AJ16" s="1"/>
    </row>
    <row r="17" spans="1:36" ht="39.200000000000003" customHeight="1" thickBot="1">
      <c r="A17" s="1"/>
      <c r="B17" s="3"/>
      <c r="C17" s="1"/>
      <c r="D17" s="3"/>
      <c r="E17" s="1"/>
      <c r="F17" s="1"/>
      <c r="G17" s="1"/>
      <c r="H17" s="1"/>
      <c r="I17" s="1"/>
      <c r="J17" s="1"/>
      <c r="K17" s="1"/>
      <c r="L17" s="1"/>
      <c r="M17" s="1"/>
      <c r="N17" s="1"/>
      <c r="O17" s="1"/>
      <c r="P17" s="1"/>
      <c r="Q17" s="1"/>
      <c r="R17" s="5" t="e">
        <f>(#REF!+#REF!+#REF!)/3</f>
        <v>#REF!</v>
      </c>
      <c r="S17" s="1"/>
      <c r="T17" s="1"/>
      <c r="U17" s="1"/>
      <c r="V17" s="1"/>
      <c r="W17" s="1"/>
      <c r="X17" s="1"/>
      <c r="Y17" s="1"/>
      <c r="Z17" s="1"/>
      <c r="AA17" s="1"/>
      <c r="AB17" s="1"/>
      <c r="AC17" s="1"/>
      <c r="AD17" s="1"/>
      <c r="AE17" s="1"/>
      <c r="AF17" s="1"/>
      <c r="AG17" s="1"/>
      <c r="AH17" s="1"/>
      <c r="AI17" s="1"/>
      <c r="AJ17" s="1"/>
    </row>
    <row r="18" spans="1:36" ht="26.25" thickBot="1">
      <c r="A18" s="1"/>
      <c r="B18" s="3"/>
      <c r="C18" s="1"/>
      <c r="D18" s="3"/>
      <c r="E18" s="1"/>
      <c r="F18" s="1"/>
      <c r="G18" s="1"/>
      <c r="H18" s="1"/>
      <c r="I18" s="1"/>
      <c r="J18" s="1"/>
      <c r="K18" s="1"/>
      <c r="L18" s="1"/>
      <c r="M18" s="37" t="s">
        <v>12</v>
      </c>
      <c r="N18" s="9">
        <f>SUM(N8:N16)</f>
        <v>5</v>
      </c>
      <c r="O18" s="9">
        <f>SUM(O8:O16)</f>
        <v>1</v>
      </c>
      <c r="P18" s="9">
        <f>SUM(P8:P16)</f>
        <v>0</v>
      </c>
      <c r="Q18" s="9">
        <f>SUM(Q8:Q16)</f>
        <v>2</v>
      </c>
      <c r="R18" s="9"/>
      <c r="S18" s="9">
        <f>SUM(S8:S16)</f>
        <v>0</v>
      </c>
      <c r="T18" s="9">
        <f>SUM(T8:T16)</f>
        <v>0</v>
      </c>
      <c r="U18" s="9">
        <f>SUM(U8:U16)</f>
        <v>0</v>
      </c>
      <c r="V18" s="9"/>
      <c r="W18" s="9">
        <f>SUM(W8:W16)</f>
        <v>3</v>
      </c>
      <c r="X18" s="9">
        <f>SUM(X8:X16)</f>
        <v>5</v>
      </c>
      <c r="Y18" s="9">
        <f>SUM(Y8:Y16)</f>
        <v>0</v>
      </c>
      <c r="Z18" s="1"/>
      <c r="AA18" s="1"/>
      <c r="AB18" s="1"/>
      <c r="AC18" s="1"/>
      <c r="AD18" s="1"/>
      <c r="AE18" s="1"/>
      <c r="AF18" s="1"/>
      <c r="AG18" s="1"/>
      <c r="AH18" s="1"/>
      <c r="AI18" s="1"/>
      <c r="AJ18" s="1"/>
    </row>
    <row r="19" spans="1:36" ht="13.5" thickBot="1">
      <c r="A19" s="1"/>
      <c r="B19" s="3"/>
      <c r="C19" s="1"/>
      <c r="D19" s="3"/>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16.5" thickBot="1">
      <c r="A20" s="1"/>
      <c r="B20" s="8"/>
      <c r="C20" s="1"/>
      <c r="D20" s="3"/>
      <c r="E20" s="1"/>
      <c r="F20" s="1"/>
      <c r="G20" s="1"/>
      <c r="H20" s="1"/>
      <c r="I20" s="1"/>
      <c r="J20" s="1"/>
      <c r="K20" s="1"/>
      <c r="L20" s="1"/>
      <c r="M20" s="6" t="s">
        <v>13</v>
      </c>
      <c r="N20" s="52">
        <f>SUM(N18:Y18)</f>
        <v>16</v>
      </c>
      <c r="O20" s="53"/>
      <c r="P20" s="53"/>
      <c r="Q20" s="53"/>
      <c r="R20" s="53"/>
      <c r="S20" s="53"/>
      <c r="T20" s="53"/>
      <c r="U20" s="53"/>
      <c r="V20" s="53"/>
      <c r="W20" s="53"/>
      <c r="X20" s="53"/>
      <c r="Y20" s="54"/>
      <c r="Z20" s="1"/>
      <c r="AA20" s="1"/>
      <c r="AB20" s="1"/>
      <c r="AC20" s="1"/>
      <c r="AD20" s="1"/>
      <c r="AE20" s="1"/>
      <c r="AF20" s="1"/>
      <c r="AG20" s="1"/>
      <c r="AH20" s="1"/>
      <c r="AI20" s="1"/>
      <c r="AJ20" s="1"/>
    </row>
    <row r="21" spans="1:36" ht="13.5" thickBot="1">
      <c r="A21" s="1"/>
      <c r="B21" s="1"/>
      <c r="C21" s="1"/>
      <c r="D21" s="3"/>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ht="13.5" thickBot="1">
      <c r="A22" s="1"/>
      <c r="B22" s="1"/>
      <c r="C22" s="1"/>
      <c r="D22" s="3"/>
      <c r="E22" s="1"/>
      <c r="F22" s="1"/>
      <c r="G22" s="1"/>
      <c r="H22" s="1"/>
      <c r="I22" s="1"/>
      <c r="J22" s="1"/>
      <c r="K22" s="1"/>
      <c r="L22" s="1"/>
      <c r="M22" s="6" t="s">
        <v>14</v>
      </c>
      <c r="N22" s="7">
        <f>N18/N20</f>
        <v>0.3125</v>
      </c>
      <c r="O22" s="7">
        <f>O18/N20</f>
        <v>6.25E-2</v>
      </c>
      <c r="P22" s="7">
        <f>P18/N20</f>
        <v>0</v>
      </c>
      <c r="Q22" s="7">
        <f>Q18/N20</f>
        <v>0.125</v>
      </c>
      <c r="R22" s="7"/>
      <c r="S22" s="7">
        <f>S18/N20</f>
        <v>0</v>
      </c>
      <c r="T22" s="7">
        <f>T18/N20</f>
        <v>0</v>
      </c>
      <c r="U22" s="7">
        <f>U18/N20</f>
        <v>0</v>
      </c>
      <c r="V22" s="7"/>
      <c r="W22" s="7">
        <f>W18/N20</f>
        <v>0.1875</v>
      </c>
      <c r="X22" s="7">
        <f>X18/N20</f>
        <v>0.3125</v>
      </c>
      <c r="Y22" s="7">
        <f>Y18/N20</f>
        <v>0</v>
      </c>
      <c r="Z22" s="1"/>
      <c r="AA22" s="1"/>
      <c r="AB22" s="1"/>
      <c r="AC22" s="1"/>
      <c r="AD22" s="1"/>
      <c r="AE22" s="1"/>
      <c r="AF22" s="1"/>
      <c r="AG22" s="1"/>
      <c r="AH22" s="1"/>
      <c r="AI22" s="1"/>
      <c r="AJ22" s="1"/>
    </row>
    <row r="23" spans="1:36">
      <c r="A23" s="1"/>
      <c r="B23" s="1"/>
      <c r="C23" s="1"/>
      <c r="D23" s="3"/>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c r="A24" s="1"/>
      <c r="B24" s="1"/>
      <c r="C24" s="1"/>
      <c r="D24" s="3"/>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1:36">
      <c r="A25" s="1"/>
      <c r="B25" s="1"/>
      <c r="C25" s="1"/>
      <c r="D25" s="3"/>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c r="A26" s="1"/>
      <c r="B26" s="1"/>
      <c r="C26" s="1"/>
      <c r="D26" s="3"/>
      <c r="E26" s="1"/>
      <c r="F26" s="1"/>
      <c r="G26" s="1"/>
      <c r="H26" s="1"/>
      <c r="I26" s="1"/>
      <c r="J26" s="1"/>
      <c r="K26" s="1"/>
      <c r="L26" s="1"/>
      <c r="N26" s="1"/>
      <c r="O26" s="1"/>
      <c r="P26" s="1"/>
      <c r="Q26" s="1"/>
      <c r="R26" s="1"/>
      <c r="S26" s="1"/>
      <c r="T26" s="1"/>
      <c r="U26" s="1"/>
      <c r="V26" s="1"/>
      <c r="W26" s="1"/>
      <c r="X26" s="1"/>
      <c r="Y26" s="1"/>
      <c r="Z26" s="1"/>
      <c r="AA26" s="1"/>
      <c r="AB26" s="1"/>
      <c r="AC26" s="1"/>
      <c r="AD26" s="1"/>
      <c r="AE26" s="1"/>
      <c r="AF26" s="1"/>
      <c r="AG26" s="1"/>
      <c r="AH26" s="1"/>
      <c r="AI26" s="1"/>
      <c r="AJ26" s="1"/>
    </row>
    <row r="27" spans="1:36">
      <c r="A27" s="1"/>
      <c r="B27" s="1"/>
      <c r="C27" s="1"/>
      <c r="D27" s="3"/>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c r="A28" s="1"/>
      <c r="B28" s="1"/>
      <c r="C28" s="1"/>
      <c r="D28" s="3"/>
      <c r="E28" s="1"/>
      <c r="F28" s="1"/>
      <c r="G28" s="1"/>
      <c r="H28" s="1"/>
      <c r="I28" s="1"/>
      <c r="J28" s="1"/>
      <c r="K28" s="1"/>
      <c r="L28" s="1"/>
      <c r="N28" s="1"/>
      <c r="O28" s="1"/>
      <c r="P28" s="1"/>
      <c r="Q28" s="1"/>
      <c r="R28" s="1"/>
      <c r="S28" s="1"/>
      <c r="T28" s="1"/>
      <c r="U28" s="1"/>
      <c r="V28" s="1"/>
      <c r="W28" s="1"/>
      <c r="X28" s="1"/>
      <c r="Y28" s="1"/>
      <c r="Z28" s="1"/>
      <c r="AA28" s="1"/>
      <c r="AB28" s="1"/>
      <c r="AC28" s="1"/>
      <c r="AD28" s="1"/>
      <c r="AE28" s="1"/>
      <c r="AF28" s="1"/>
      <c r="AG28" s="1"/>
      <c r="AH28" s="1"/>
      <c r="AI28" s="1"/>
      <c r="AJ28" s="1"/>
    </row>
    <row r="29" spans="1:36">
      <c r="A29" s="1"/>
      <c r="B29" s="1"/>
      <c r="C29" s="1"/>
      <c r="D29" s="3"/>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1:36">
      <c r="A30" s="1"/>
      <c r="B30" s="1"/>
      <c r="C30" s="1"/>
      <c r="D30" s="3"/>
      <c r="E30" s="1"/>
      <c r="F30" s="1"/>
      <c r="G30" s="1"/>
      <c r="H30" s="1"/>
      <c r="I30" s="1"/>
      <c r="J30" s="1"/>
      <c r="K30" s="1"/>
      <c r="L30" s="1"/>
      <c r="N30" s="1"/>
      <c r="O30" s="1"/>
      <c r="P30" s="1"/>
      <c r="Q30" s="1"/>
      <c r="R30" s="1"/>
      <c r="S30" s="1"/>
      <c r="T30" s="1"/>
      <c r="U30" s="1"/>
      <c r="V30" s="1"/>
      <c r="W30" s="1"/>
      <c r="X30" s="1"/>
      <c r="Y30" s="1"/>
      <c r="Z30" s="1"/>
      <c r="AA30" s="1"/>
      <c r="AB30" s="1"/>
      <c r="AC30" s="1"/>
      <c r="AD30" s="1"/>
      <c r="AE30" s="1"/>
      <c r="AF30" s="1"/>
      <c r="AG30" s="1"/>
      <c r="AH30" s="1"/>
      <c r="AI30" s="1"/>
      <c r="AJ30" s="1"/>
    </row>
    <row r="31" spans="1:36">
      <c r="A31" s="1"/>
      <c r="B31" s="1"/>
      <c r="C31" s="1"/>
      <c r="D31" s="3"/>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row>
    <row r="32" spans="1:36">
      <c r="A32" s="1"/>
      <c r="B32" s="1"/>
      <c r="C32" s="1"/>
      <c r="D32" s="3"/>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c r="A33" s="1"/>
      <c r="B33" s="1"/>
      <c r="C33" s="1"/>
      <c r="D33" s="3"/>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c r="A34" s="1"/>
      <c r="B34" s="1"/>
      <c r="C34" s="1"/>
      <c r="D34" s="3"/>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36">
      <c r="A35" s="1"/>
      <c r="B35" s="1"/>
      <c r="C35" s="1"/>
      <c r="D35" s="3"/>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c r="A36" s="1"/>
      <c r="B36" s="1"/>
      <c r="C36" s="1"/>
      <c r="D36" s="3"/>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row>
    <row r="37" spans="1:36">
      <c r="A37" s="1"/>
      <c r="B37" s="1"/>
      <c r="C37" s="1"/>
      <c r="D37" s="3"/>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c r="A38" s="1"/>
      <c r="B38" s="1"/>
      <c r="C38" s="1"/>
      <c r="D38" s="3"/>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1:36">
      <c r="A39" s="1"/>
      <c r="B39" s="1"/>
      <c r="C39" s="1"/>
      <c r="D39" s="3"/>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36">
      <c r="A40" s="1"/>
      <c r="B40" s="1"/>
      <c r="C40" s="1"/>
      <c r="D40" s="3"/>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c r="A41" s="1"/>
      <c r="B41" s="1"/>
      <c r="C41" s="1"/>
      <c r="D41" s="3"/>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c r="A42" s="1"/>
      <c r="B42" s="1"/>
      <c r="C42" s="1"/>
      <c r="D42" s="3"/>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6">
      <c r="A43" s="1"/>
      <c r="B43" s="1"/>
      <c r="C43" s="1"/>
      <c r="D43" s="3"/>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1:36">
      <c r="A44" s="1"/>
      <c r="B44" s="1"/>
      <c r="C44" s="1"/>
      <c r="D44" s="3"/>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36">
      <c r="A45" s="1"/>
      <c r="B45" s="1"/>
      <c r="C45" s="1"/>
      <c r="D45" s="3"/>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c r="A46" s="1"/>
      <c r="B46" s="1"/>
      <c r="C46" s="1"/>
      <c r="D46" s="3"/>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c r="A47" s="1"/>
      <c r="B47" s="1"/>
      <c r="C47" s="1"/>
      <c r="D47" s="3"/>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c r="A48" s="1"/>
      <c r="B48" s="1"/>
      <c r="C48" s="1"/>
      <c r="D48" s="3"/>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c r="A49" s="1"/>
      <c r="B49" s="1"/>
      <c r="C49" s="1"/>
      <c r="D49" s="3"/>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ht="67.5" customHeight="1">
      <c r="A50" s="1"/>
      <c r="B50" s="1"/>
      <c r="C50" s="1"/>
      <c r="D50" s="3"/>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c r="A51" s="1"/>
      <c r="B51" s="1"/>
      <c r="C51" s="1"/>
      <c r="D51" s="3"/>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c r="A52" s="1"/>
      <c r="B52" s="1"/>
      <c r="C52" s="1"/>
      <c r="D52" s="3"/>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c r="A53" s="1"/>
      <c r="B53" s="1"/>
      <c r="C53" s="1"/>
      <c r="D53" s="3"/>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c r="A54" s="1"/>
      <c r="B54" s="1"/>
      <c r="C54" s="1"/>
      <c r="D54" s="3"/>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c r="A55" s="1"/>
      <c r="B55" s="1"/>
      <c r="C55" s="1"/>
      <c r="D55" s="3"/>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c r="A56" s="1"/>
      <c r="B56" s="1"/>
      <c r="C56" s="1"/>
      <c r="D56" s="3"/>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c r="A57" s="1"/>
      <c r="B57" s="1"/>
      <c r="C57" s="1"/>
      <c r="D57" s="3"/>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c r="A58" s="1"/>
      <c r="B58" s="1"/>
      <c r="C58" s="1"/>
      <c r="D58" s="3"/>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c r="A59" s="1"/>
      <c r="B59" s="1"/>
      <c r="C59" s="1"/>
      <c r="D59" s="3"/>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1"/>
      <c r="B60" s="1"/>
      <c r="C60" s="1"/>
      <c r="D60" s="3"/>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c r="A61" s="1"/>
      <c r="B61" s="1"/>
      <c r="C61" s="1"/>
      <c r="D61" s="3"/>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c r="A62" s="1"/>
      <c r="B62" s="1"/>
      <c r="C62" s="1"/>
      <c r="D62" s="3"/>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1"/>
      <c r="B63" s="1"/>
      <c r="C63" s="1"/>
      <c r="D63" s="3"/>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s="1" customFormat="1"/>
    <row r="80" spans="1:36"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pans="2:25" s="1" customFormat="1"/>
    <row r="98" spans="2:25" s="1" customFormat="1"/>
    <row r="99" spans="2:25" s="1" customFormat="1"/>
    <row r="100" spans="2:25" s="1" customFormat="1"/>
    <row r="101" spans="2:25" s="1" customFormat="1"/>
    <row r="102" spans="2:25" s="1" customFormat="1"/>
    <row r="103" spans="2:25" s="1" customFormat="1">
      <c r="B103"/>
      <c r="C103"/>
      <c r="D103"/>
      <c r="E103"/>
      <c r="F103"/>
      <c r="G103"/>
      <c r="H103"/>
      <c r="I103"/>
      <c r="J103"/>
      <c r="K103"/>
      <c r="L103"/>
    </row>
    <row r="104" spans="2:25" s="1" customFormat="1">
      <c r="B104"/>
      <c r="C104"/>
      <c r="D104"/>
      <c r="E104"/>
      <c r="F104"/>
      <c r="G104"/>
      <c r="H104"/>
      <c r="I104"/>
      <c r="J104"/>
      <c r="K104"/>
      <c r="L104"/>
    </row>
    <row r="105" spans="2:25" s="1" customFormat="1">
      <c r="B105"/>
      <c r="C105"/>
      <c r="D105"/>
      <c r="E105"/>
      <c r="F105"/>
      <c r="G105"/>
      <c r="H105"/>
      <c r="I105"/>
      <c r="J105"/>
      <c r="K105"/>
      <c r="L105"/>
    </row>
    <row r="106" spans="2:25" s="1" customFormat="1">
      <c r="B106"/>
      <c r="C106"/>
      <c r="D106"/>
      <c r="E106"/>
      <c r="F106"/>
      <c r="G106"/>
      <c r="H106"/>
      <c r="I106"/>
      <c r="J106"/>
      <c r="K106"/>
      <c r="L106"/>
    </row>
    <row r="107" spans="2:25" s="1" customFormat="1">
      <c r="B107"/>
      <c r="C107"/>
      <c r="D107"/>
      <c r="E107"/>
      <c r="F107"/>
      <c r="G107"/>
      <c r="H107"/>
      <c r="I107"/>
      <c r="J107"/>
      <c r="K107"/>
      <c r="L107"/>
    </row>
    <row r="108" spans="2:25" s="1" customFormat="1">
      <c r="B108"/>
      <c r="C108"/>
      <c r="D108"/>
      <c r="E108"/>
      <c r="F108"/>
      <c r="G108"/>
      <c r="H108"/>
      <c r="I108"/>
      <c r="J108"/>
      <c r="K108"/>
      <c r="L108"/>
      <c r="M108"/>
      <c r="N108"/>
      <c r="O108"/>
      <c r="P108"/>
      <c r="Q108"/>
      <c r="R108"/>
      <c r="S108"/>
      <c r="T108"/>
      <c r="U108"/>
      <c r="V108"/>
      <c r="W108"/>
      <c r="X108"/>
      <c r="Y108"/>
    </row>
    <row r="109" spans="2:25" s="1" customFormat="1">
      <c r="B109"/>
      <c r="C109"/>
      <c r="D109"/>
      <c r="E109"/>
      <c r="F109"/>
      <c r="G109"/>
      <c r="H109"/>
      <c r="I109"/>
      <c r="J109"/>
      <c r="K109"/>
      <c r="L109"/>
      <c r="M109"/>
      <c r="N109"/>
      <c r="O109"/>
      <c r="P109"/>
      <c r="Q109"/>
      <c r="R109"/>
      <c r="S109"/>
      <c r="T109"/>
      <c r="U109"/>
      <c r="V109"/>
      <c r="W109"/>
      <c r="X109"/>
      <c r="Y109"/>
    </row>
    <row r="110" spans="2:25" s="1" customFormat="1">
      <c r="B110"/>
      <c r="C110"/>
      <c r="D110"/>
      <c r="E110"/>
      <c r="F110"/>
      <c r="G110"/>
      <c r="H110"/>
      <c r="I110"/>
      <c r="J110"/>
      <c r="K110"/>
      <c r="L110"/>
      <c r="M110"/>
      <c r="N110"/>
      <c r="O110"/>
      <c r="P110"/>
      <c r="Q110"/>
      <c r="R110"/>
      <c r="S110"/>
      <c r="T110"/>
      <c r="U110"/>
      <c r="V110"/>
      <c r="W110"/>
      <c r="X110"/>
      <c r="Y110"/>
    </row>
    <row r="111" spans="2:25" s="1" customFormat="1">
      <c r="B111"/>
      <c r="C111"/>
      <c r="D111"/>
      <c r="E111"/>
      <c r="F111"/>
      <c r="G111"/>
      <c r="H111"/>
      <c r="I111"/>
      <c r="J111"/>
      <c r="K111"/>
      <c r="L111"/>
      <c r="M111"/>
      <c r="N111"/>
      <c r="O111"/>
      <c r="P111"/>
      <c r="Q111"/>
      <c r="R111"/>
      <c r="S111"/>
      <c r="T111"/>
      <c r="U111"/>
      <c r="V111"/>
      <c r="W111"/>
      <c r="X111"/>
      <c r="Y111"/>
    </row>
    <row r="112" spans="2:25" s="1" customFormat="1">
      <c r="B112"/>
      <c r="C112"/>
      <c r="D112"/>
      <c r="E112"/>
      <c r="F112"/>
      <c r="G112"/>
      <c r="H112"/>
      <c r="I112"/>
      <c r="J112"/>
      <c r="K112"/>
      <c r="L112"/>
      <c r="M112"/>
      <c r="N112"/>
      <c r="O112"/>
      <c r="P112"/>
      <c r="Q112"/>
      <c r="R112"/>
      <c r="S112"/>
      <c r="T112"/>
      <c r="U112"/>
      <c r="V112"/>
      <c r="W112"/>
      <c r="X112"/>
      <c r="Y112"/>
    </row>
    <row r="113" spans="1:25" s="1" customFormat="1">
      <c r="B113"/>
      <c r="C113"/>
      <c r="D113"/>
      <c r="E113"/>
      <c r="F113"/>
      <c r="G113"/>
      <c r="H113"/>
      <c r="I113"/>
      <c r="J113"/>
      <c r="K113"/>
      <c r="L113"/>
      <c r="M113"/>
      <c r="N113"/>
      <c r="O113"/>
      <c r="P113"/>
      <c r="Q113"/>
      <c r="R113"/>
      <c r="S113"/>
      <c r="T113"/>
      <c r="U113"/>
      <c r="V113"/>
      <c r="W113"/>
      <c r="X113"/>
      <c r="Y113"/>
    </row>
    <row r="114" spans="1:25" s="1" customFormat="1">
      <c r="A114"/>
      <c r="B114"/>
      <c r="C114"/>
      <c r="D114"/>
      <c r="E114"/>
      <c r="F114"/>
      <c r="G114"/>
      <c r="H114"/>
      <c r="I114"/>
      <c r="J114"/>
      <c r="K114"/>
      <c r="L114"/>
      <c r="M114"/>
      <c r="N114"/>
      <c r="O114"/>
      <c r="P114"/>
      <c r="Q114"/>
      <c r="R114"/>
      <c r="S114"/>
      <c r="T114"/>
      <c r="U114"/>
      <c r="V114"/>
      <c r="W114"/>
      <c r="X114"/>
      <c r="Y114"/>
    </row>
    <row r="115" spans="1:25" s="1" customFormat="1">
      <c r="A115"/>
      <c r="B115"/>
      <c r="C115"/>
      <c r="D115"/>
      <c r="E115"/>
      <c r="F115"/>
      <c r="G115"/>
      <c r="H115"/>
      <c r="I115"/>
      <c r="J115"/>
      <c r="K115"/>
      <c r="L115"/>
      <c r="M115"/>
      <c r="N115"/>
      <c r="O115"/>
      <c r="P115"/>
      <c r="Q115"/>
      <c r="R115"/>
      <c r="S115"/>
      <c r="T115"/>
      <c r="U115"/>
      <c r="V115"/>
      <c r="W115"/>
      <c r="X115"/>
      <c r="Y115"/>
    </row>
    <row r="116" spans="1:25" s="1" customFormat="1">
      <c r="A116"/>
      <c r="B116"/>
      <c r="C116"/>
      <c r="D116"/>
      <c r="E116"/>
      <c r="F116"/>
      <c r="G116"/>
      <c r="H116"/>
      <c r="I116"/>
      <c r="J116"/>
      <c r="K116"/>
      <c r="L116"/>
      <c r="M116"/>
      <c r="N116"/>
      <c r="O116"/>
      <c r="P116"/>
      <c r="Q116"/>
      <c r="R116"/>
      <c r="S116"/>
      <c r="T116"/>
      <c r="U116"/>
      <c r="V116"/>
      <c r="W116"/>
      <c r="X116"/>
      <c r="Y116"/>
    </row>
    <row r="117" spans="1:25" s="1" customFormat="1">
      <c r="A117"/>
      <c r="B117"/>
      <c r="C117"/>
      <c r="D117"/>
      <c r="E117"/>
      <c r="F117"/>
      <c r="G117"/>
      <c r="H117"/>
      <c r="I117"/>
      <c r="J117"/>
      <c r="K117"/>
      <c r="L117"/>
      <c r="M117"/>
      <c r="N117"/>
      <c r="O117"/>
      <c r="P117"/>
      <c r="Q117"/>
      <c r="R117"/>
      <c r="S117"/>
      <c r="T117"/>
      <c r="U117"/>
      <c r="V117"/>
      <c r="W117"/>
      <c r="X117"/>
      <c r="Y117"/>
    </row>
    <row r="118" spans="1:25" s="1" customFormat="1">
      <c r="A118"/>
      <c r="B118"/>
      <c r="C118"/>
      <c r="D118"/>
      <c r="E118"/>
      <c r="F118"/>
      <c r="G118"/>
      <c r="H118"/>
      <c r="I118"/>
      <c r="J118"/>
      <c r="K118"/>
      <c r="L118"/>
      <c r="M118"/>
      <c r="N118"/>
      <c r="O118"/>
      <c r="P118"/>
      <c r="Q118"/>
      <c r="R118"/>
      <c r="S118"/>
      <c r="T118"/>
      <c r="U118"/>
      <c r="V118"/>
      <c r="W118"/>
      <c r="X118"/>
      <c r="Y118"/>
    </row>
  </sheetData>
  <mergeCells count="17">
    <mergeCell ref="N20:Y20"/>
    <mergeCell ref="P5:R5"/>
    <mergeCell ref="R6:R7"/>
    <mergeCell ref="I5:I7"/>
    <mergeCell ref="J5:J7"/>
    <mergeCell ref="K5:K7"/>
    <mergeCell ref="L5:L7"/>
    <mergeCell ref="B1:U1"/>
    <mergeCell ref="B2:U2"/>
    <mergeCell ref="B3:U3"/>
    <mergeCell ref="B5:B7"/>
    <mergeCell ref="C5:C7"/>
    <mergeCell ref="D5:D7"/>
    <mergeCell ref="E5:E7"/>
    <mergeCell ref="F5:F7"/>
    <mergeCell ref="G5:G7"/>
    <mergeCell ref="H5:H7"/>
  </mergeCells>
  <phoneticPr fontId="8" type="noConversion"/>
  <pageMargins left="0.75" right="0.75" top="1" bottom="1" header="0" footer="0"/>
  <pageSetup orientation="portrait" r:id="rId1"/>
  <headerFooter alignWithMargins="0"/>
  <ignoredErrors>
    <ignoredError sqref="R17" evalError="1"/>
  </ignoredErrors>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honeticPr fontId="8"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honeticPr fontId="8"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U de 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Rogelio  Morales Galindo</dc:creator>
  <cp:lastModifiedBy>CUDI</cp:lastModifiedBy>
  <dcterms:created xsi:type="dcterms:W3CDTF">2006-11-14T21:00:43Z</dcterms:created>
  <dcterms:modified xsi:type="dcterms:W3CDTF">2013-01-08T17:22:42Z</dcterms:modified>
</cp:coreProperties>
</file>